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activeTab="0"/>
  </bookViews>
  <sheets>
    <sheet name="tri UMPNC + vers -" sheetId="1" r:id="rId1"/>
    <sheet name="Tri FN + vers -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<sst xmlns="http://schemas.openxmlformats.org/spreadsheetml/2006/main" count="115" uniqueCount="47">
  <si>
    <t>rk</t>
  </si>
  <si>
    <t>#</t>
  </si>
  <si>
    <t>bureau</t>
  </si>
  <si>
    <t>inscrits</t>
  </si>
  <si>
    <t>votants</t>
  </si>
  <si>
    <t>exprimés</t>
  </si>
  <si>
    <t>Tx particip</t>
  </si>
  <si>
    <t>% FN</t>
  </si>
  <si>
    <t xml:space="preserve">Dagorne </t>
  </si>
  <si>
    <t xml:space="preserve">Bachi </t>
  </si>
  <si>
    <t>% Verts</t>
  </si>
  <si>
    <t>Guinde</t>
  </si>
  <si>
    <t>Mesliand</t>
  </si>
  <si>
    <t>% UMP-NC</t>
  </si>
  <si>
    <t>club Hip pt Arc</t>
  </si>
  <si>
    <t>% Fr.Gau</t>
  </si>
  <si>
    <t>platrières celony</t>
  </si>
  <si>
    <t>rte milles pt Arc</t>
  </si>
  <si>
    <t>charlum rieu Jas B</t>
  </si>
  <si>
    <t>abbé de l'Epée Jas B</t>
  </si>
  <si>
    <t>Hugo Ely Jas B</t>
  </si>
  <si>
    <t>gde Thumine Jas B</t>
  </si>
  <si>
    <t>S Attard Luynes</t>
  </si>
  <si>
    <t>Pl Libération Luynes</t>
  </si>
  <si>
    <t>F Mistral Les Milles</t>
  </si>
  <si>
    <t>r Eglise Les Milles</t>
  </si>
  <si>
    <t>A. Couton Les Milles</t>
  </si>
  <si>
    <t>ch Granet</t>
  </si>
  <si>
    <t>J Payot Jas B</t>
  </si>
  <si>
    <t>j vaches La Duranne</t>
  </si>
  <si>
    <t>EGUILLES</t>
  </si>
  <si>
    <t>MEYREUIL</t>
  </si>
  <si>
    <t>H. Poncet facultés</t>
  </si>
  <si>
    <t>chem fer Jas B</t>
  </si>
  <si>
    <t>Hug Ely Jas B</t>
  </si>
  <si>
    <t>Doy Guyon pte chartr</t>
  </si>
  <si>
    <t>St Joseph Les Milles</t>
  </si>
  <si>
    <t>Cercarc</t>
  </si>
  <si>
    <t>% PS</t>
  </si>
  <si>
    <t>ANALYSE DES BUREAUX DE VOTE CANTON AIX SUD-OUEST 1er TOUR 2011                   jmp</t>
  </si>
  <si>
    <t>TRI DES MEILLEURS BUREAUX DE VOTE DU FRONT NATIONAL (1er TOUR)</t>
  </si>
  <si>
    <t>on remarque que ce sont des bureaux qui votent plutôt à droite (Les Milles, Luynes, Pont de l'Arc), contrairement à ce que l'on observe habituellement sur le Jas de Bouffan</t>
  </si>
  <si>
    <t>Exemple flagrant: Sur Eguilles qui vote massivement Dargorne, le score du FN est le plus bas de tout le canton; Meyreuil qui vote FN à + de 30%, l'uMP-NC fait un mauvais score (15%)</t>
  </si>
  <si>
    <t>Meilleur taux de participation = #68 Chemin Granet (Les Granettes, leiu de residence d'A Guinde qui y fait un très nbon score…), puis ensuite Luynes, Les Milles.</t>
  </si>
  <si>
    <t>Meilleur bureau de vote aixois pour R Dagorne = # 80 La Duranne; 33,24%</t>
  </si>
  <si>
    <t>Meilleur bureau de vote aixois pour A Guinde= # 54 Charlum Rieu Jas de Bouffan 48,85% (et en règle générale tout le Jas de B + granettes, et bon score sur les Milles)</t>
  </si>
  <si>
    <r>
      <t xml:space="preserve">Meilleur bureau de vote aixois pour le FN = # 65 St Josaph Les Milles 30,30% (puis 3 bureaux de Luynes ~30%, un du Pt de l'Arc puis 2 autres bureaux millois…) </t>
    </r>
    <r>
      <rPr>
        <b/>
        <i/>
        <sz val="8"/>
        <color indexed="53"/>
        <rFont val="Arial Narrow"/>
        <family val="2"/>
      </rPr>
      <t>voir 2eme onglet</t>
    </r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</si>
</sst>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00"/>
    <numFmt numFmtId="166" formatCode="0.000000"/>
    <numFmt numFmtId="167" formatCode="0.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2"/>
    </font>
    <font>
      <b/>
      <sz val="11"/>
      <name val="Arial Narrow"/>
      <family val="2"/>
    </font>
    <font>
      <b/>
      <sz val="11"/>
      <color indexed="18"/>
      <name val="Arial Narrow"/>
      <family val="2"/>
    </font>
    <font>
      <b/>
      <sz val="10"/>
      <name val="Arial"/>
      <family val="2"/>
    </font>
    <font>
      <b/>
      <sz val="16"/>
      <color indexed="9"/>
      <name val="Berlin Sans FB"/>
      <family val="2"/>
    </font>
    <font>
      <b/>
      <sz val="11"/>
      <color indexed="9"/>
      <name val="Arial"/>
      <family val="0"/>
    </font>
    <font>
      <sz val="11"/>
      <name val="Arial Narrow"/>
      <family val="2"/>
    </font>
    <font>
      <b/>
      <sz val="16"/>
      <name val="Arial Narrow"/>
      <family val="2"/>
    </font>
    <font>
      <b/>
      <i/>
      <sz val="8"/>
      <color indexed="53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/>
    </xf>
    <xf numFmtId="2" fontId="8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 quotePrefix="1">
      <alignment/>
    </xf>
    <xf numFmtId="0" fontId="7" fillId="9" borderId="0" xfId="0" applyFont="1" applyFill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Font="1" applyFill="1" applyBorder="1" applyAlignment="1">
      <alignment/>
    </xf>
    <xf numFmtId="2" fontId="8" fillId="3" borderId="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6" borderId="2" xfId="0" applyFont="1" applyFill="1" applyBorder="1" applyAlignment="1">
      <alignment/>
    </xf>
    <xf numFmtId="2" fontId="8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 topLeftCell="A1">
      <selection activeCell="E4" sqref="E4"/>
    </sheetView>
  </sheetViews>
  <sheetFormatPr defaultColWidth="11.421875" defaultRowHeight="12.75"/>
  <cols>
    <col min="1" max="1" width="3.00390625" style="0" customWidth="1"/>
    <col min="2" max="2" width="4.57421875" style="0" customWidth="1"/>
    <col min="3" max="3" width="20.421875" style="0" customWidth="1"/>
    <col min="4" max="4" width="8.57421875" style="0" customWidth="1"/>
    <col min="5" max="5" width="7.140625" style="0" customWidth="1"/>
    <col min="6" max="6" width="8.00390625" style="0" customWidth="1"/>
    <col min="7" max="7" width="9.421875" style="0" customWidth="1"/>
    <col min="8" max="8" width="7.140625" style="0" customWidth="1"/>
    <col min="9" max="9" width="7.421875" style="0" customWidth="1"/>
    <col min="10" max="10" width="8.421875" style="0" customWidth="1"/>
    <col min="11" max="11" width="9.140625" style="0" customWidth="1"/>
    <col min="12" max="12" width="7.57421875" style="0" customWidth="1"/>
    <col min="13" max="13" width="8.140625" style="0" customWidth="1"/>
    <col min="14" max="14" width="8.57421875" style="0" customWidth="1"/>
    <col min="15" max="15" width="6.8515625" style="0" customWidth="1"/>
    <col min="16" max="16" width="9.28125" style="0" customWidth="1"/>
    <col min="17" max="17" width="8.57421875" style="0" customWidth="1"/>
  </cols>
  <sheetData>
    <row r="1" spans="1:17" ht="23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ht="5.25" customHeight="1"/>
    <row r="3" spans="1:18" ht="15.75" customHeight="1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5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0.25">
      <c r="A5" t="s">
        <v>44</v>
      </c>
      <c r="B5" s="31"/>
      <c r="C5" s="31"/>
      <c r="D5" s="37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6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7.25" customHeight="1">
      <c r="A7" s="31" t="s">
        <v>45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8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7.25" customHeight="1">
      <c r="A9" s="31" t="s">
        <v>46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ht="6" customHeight="1"/>
    <row r="12" spans="1:17" ht="16.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37</v>
      </c>
      <c r="I12" s="5" t="s">
        <v>7</v>
      </c>
      <c r="J12" s="6" t="s">
        <v>8</v>
      </c>
      <c r="K12" s="6" t="s">
        <v>13</v>
      </c>
      <c r="L12" s="5" t="s">
        <v>9</v>
      </c>
      <c r="M12" s="5" t="s">
        <v>10</v>
      </c>
      <c r="N12" s="5" t="s">
        <v>11</v>
      </c>
      <c r="O12" s="5" t="s">
        <v>38</v>
      </c>
      <c r="P12" s="5" t="s">
        <v>12</v>
      </c>
      <c r="Q12" s="5" t="s">
        <v>15</v>
      </c>
    </row>
    <row r="13" spans="1:17" ht="12.75">
      <c r="A13" s="4"/>
      <c r="B13" s="7"/>
      <c r="C13" s="12" t="s">
        <v>30</v>
      </c>
      <c r="D13" s="7">
        <v>6408</v>
      </c>
      <c r="E13" s="7">
        <v>2655</v>
      </c>
      <c r="F13" s="7">
        <v>2605</v>
      </c>
      <c r="G13" s="15">
        <f>E13*100/D13</f>
        <v>41.43258426966292</v>
      </c>
      <c r="H13" s="7">
        <v>350</v>
      </c>
      <c r="I13" s="15">
        <f>H13*100/F13</f>
        <v>13.435700575815739</v>
      </c>
      <c r="J13" s="16">
        <v>1270</v>
      </c>
      <c r="K13" s="17">
        <f>J13*100/F13</f>
        <v>48.75239923224568</v>
      </c>
      <c r="L13" s="7">
        <v>342</v>
      </c>
      <c r="M13" s="15">
        <f>L13*100/F13</f>
        <v>13.128598848368522</v>
      </c>
      <c r="N13" s="7">
        <v>530</v>
      </c>
      <c r="O13" s="15">
        <f>N13*100/F13</f>
        <v>20.34548944337812</v>
      </c>
      <c r="P13" s="7">
        <v>113</v>
      </c>
      <c r="Q13" s="15">
        <f>P13*100/F13</f>
        <v>4.337811900191938</v>
      </c>
    </row>
    <row r="14" spans="1:17" ht="15">
      <c r="A14" s="4">
        <v>1</v>
      </c>
      <c r="B14" s="7">
        <v>80</v>
      </c>
      <c r="C14" s="14" t="s">
        <v>29</v>
      </c>
      <c r="D14" s="7">
        <v>1134</v>
      </c>
      <c r="E14" s="7">
        <v>345</v>
      </c>
      <c r="F14" s="7">
        <v>340</v>
      </c>
      <c r="G14" s="15">
        <f>E14*100/D14</f>
        <v>30.423280423280424</v>
      </c>
      <c r="H14" s="7">
        <v>73</v>
      </c>
      <c r="I14" s="15">
        <f>H14*100/F14</f>
        <v>21.470588235294116</v>
      </c>
      <c r="J14" s="16">
        <v>113</v>
      </c>
      <c r="K14" s="13">
        <f>J14*100/F14</f>
        <v>33.23529411764706</v>
      </c>
      <c r="L14" s="7">
        <v>55</v>
      </c>
      <c r="M14" s="15">
        <f>L14*100/F14</f>
        <v>16.176470588235293</v>
      </c>
      <c r="N14" s="7">
        <v>87</v>
      </c>
      <c r="O14" s="15">
        <f>N14*100/F14</f>
        <v>25.58823529411765</v>
      </c>
      <c r="P14" s="7">
        <v>12</v>
      </c>
      <c r="Q14" s="15">
        <f>P14*100/F14</f>
        <v>3.5294117647058822</v>
      </c>
    </row>
    <row r="15" spans="1:17" ht="12.75">
      <c r="A15" s="4">
        <v>2</v>
      </c>
      <c r="B15" s="7">
        <v>71</v>
      </c>
      <c r="C15" s="12" t="s">
        <v>35</v>
      </c>
      <c r="D15" s="7">
        <v>1186</v>
      </c>
      <c r="E15" s="7">
        <v>401</v>
      </c>
      <c r="F15" s="7">
        <v>387</v>
      </c>
      <c r="G15" s="15">
        <f>E15*100/D15</f>
        <v>33.81112984822934</v>
      </c>
      <c r="H15" s="7">
        <v>79</v>
      </c>
      <c r="I15" s="15">
        <f>H15*100/F15</f>
        <v>20.41343669250646</v>
      </c>
      <c r="J15" s="16">
        <v>127</v>
      </c>
      <c r="K15" s="17">
        <f>J15*100/F15</f>
        <v>32.81653746770026</v>
      </c>
      <c r="L15" s="7">
        <v>51</v>
      </c>
      <c r="M15" s="15">
        <f>L15*100/F15</f>
        <v>13.178294573643411</v>
      </c>
      <c r="N15" s="7">
        <v>108</v>
      </c>
      <c r="O15" s="15">
        <f>N15*100/F15</f>
        <v>27.906976744186046</v>
      </c>
      <c r="P15" s="7">
        <v>22</v>
      </c>
      <c r="Q15" s="15">
        <f>P15*100/F15</f>
        <v>5.684754521963824</v>
      </c>
    </row>
    <row r="16" spans="1:17" ht="12.75">
      <c r="A16" s="4">
        <v>3</v>
      </c>
      <c r="B16" s="7">
        <v>50</v>
      </c>
      <c r="C16" s="30" t="s">
        <v>16</v>
      </c>
      <c r="D16" s="7">
        <v>1297</v>
      </c>
      <c r="E16" s="7">
        <v>372</v>
      </c>
      <c r="F16" s="7">
        <v>368</v>
      </c>
      <c r="G16" s="15">
        <f>E16*100/D16</f>
        <v>28.681572860447186</v>
      </c>
      <c r="H16" s="7">
        <v>52</v>
      </c>
      <c r="I16" s="15">
        <f>H16*100/F16</f>
        <v>14.130434782608695</v>
      </c>
      <c r="J16" s="16">
        <v>115</v>
      </c>
      <c r="K16" s="17">
        <f>J16*100/F16</f>
        <v>31.25</v>
      </c>
      <c r="L16" s="7">
        <v>66</v>
      </c>
      <c r="M16" s="15">
        <f>L16*100/F16</f>
        <v>17.934782608695652</v>
      </c>
      <c r="N16" s="7">
        <v>116</v>
      </c>
      <c r="O16" s="15">
        <f>N16*100/F16</f>
        <v>31.52173913043478</v>
      </c>
      <c r="P16" s="7">
        <v>19</v>
      </c>
      <c r="Q16" s="15">
        <f>P16*100/F16</f>
        <v>5.163043478260869</v>
      </c>
    </row>
    <row r="17" spans="1:17" ht="12.75">
      <c r="A17" s="32">
        <v>4</v>
      </c>
      <c r="B17" s="7">
        <v>49</v>
      </c>
      <c r="C17" s="30" t="s">
        <v>16</v>
      </c>
      <c r="D17" s="7">
        <v>1409</v>
      </c>
      <c r="E17" s="7">
        <v>435</v>
      </c>
      <c r="F17" s="7">
        <v>429</v>
      </c>
      <c r="G17" s="15">
        <f>E17*100/D17</f>
        <v>30.872959545777146</v>
      </c>
      <c r="H17" s="7">
        <v>94</v>
      </c>
      <c r="I17" s="15">
        <f>H17*100/F17</f>
        <v>21.91142191142191</v>
      </c>
      <c r="J17" s="16">
        <v>130</v>
      </c>
      <c r="K17" s="17">
        <f>J17*100/F17</f>
        <v>30.303030303030305</v>
      </c>
      <c r="L17" s="7">
        <v>64</v>
      </c>
      <c r="M17" s="15">
        <f>L17*100/F17</f>
        <v>14.918414918414918</v>
      </c>
      <c r="N17" s="7">
        <v>125</v>
      </c>
      <c r="O17" s="15">
        <f>N17*100/F17</f>
        <v>29.13752913752914</v>
      </c>
      <c r="P17" s="7">
        <v>16</v>
      </c>
      <c r="Q17" s="15">
        <f>P17*100/F17</f>
        <v>3.7296037296037294</v>
      </c>
    </row>
    <row r="18" spans="1:17" ht="12.75">
      <c r="A18" s="4">
        <v>5</v>
      </c>
      <c r="B18" s="7">
        <v>52</v>
      </c>
      <c r="C18" s="29" t="s">
        <v>17</v>
      </c>
      <c r="D18" s="7">
        <v>1141</v>
      </c>
      <c r="E18" s="7">
        <v>307</v>
      </c>
      <c r="F18" s="7">
        <v>303</v>
      </c>
      <c r="G18" s="15">
        <f>E18*100/D18</f>
        <v>26.906222611744084</v>
      </c>
      <c r="H18" s="7">
        <v>60</v>
      </c>
      <c r="I18" s="15">
        <f>H18*100/F18</f>
        <v>19.801980198019802</v>
      </c>
      <c r="J18" s="16">
        <v>88</v>
      </c>
      <c r="K18" s="17">
        <f>J18*100/F18</f>
        <v>29.042904290429043</v>
      </c>
      <c r="L18" s="7">
        <v>55</v>
      </c>
      <c r="M18" s="15">
        <f>L18*100/F18</f>
        <v>18.151815181518153</v>
      </c>
      <c r="N18" s="7">
        <v>76</v>
      </c>
      <c r="O18" s="15">
        <f>N18*100/F18</f>
        <v>25.082508250825082</v>
      </c>
      <c r="P18" s="7">
        <v>24</v>
      </c>
      <c r="Q18" s="15">
        <f>P18*100/F18</f>
        <v>7.920792079207921</v>
      </c>
    </row>
    <row r="19" spans="1:17" ht="12.75">
      <c r="A19" s="4">
        <v>6</v>
      </c>
      <c r="B19" s="7">
        <v>66</v>
      </c>
      <c r="C19" s="25" t="s">
        <v>26</v>
      </c>
      <c r="D19" s="7">
        <v>1160</v>
      </c>
      <c r="E19" s="7">
        <v>360</v>
      </c>
      <c r="F19" s="7">
        <v>354</v>
      </c>
      <c r="G19" s="15">
        <f>E19*100/D19</f>
        <v>31.03448275862069</v>
      </c>
      <c r="H19" s="7">
        <v>89</v>
      </c>
      <c r="I19" s="15">
        <f>H19*100/F19</f>
        <v>25.141242937853107</v>
      </c>
      <c r="J19" s="16">
        <v>100</v>
      </c>
      <c r="K19" s="17">
        <f>J19*100/F19</f>
        <v>28.24858757062147</v>
      </c>
      <c r="L19" s="7">
        <v>45</v>
      </c>
      <c r="M19" s="15">
        <f>L19*100/F19</f>
        <v>12.711864406779661</v>
      </c>
      <c r="N19" s="7">
        <v>111</v>
      </c>
      <c r="O19" s="15">
        <f>N19*100/F19</f>
        <v>31.35593220338983</v>
      </c>
      <c r="P19" s="7">
        <v>9</v>
      </c>
      <c r="Q19" s="15">
        <f>P19*100/F19</f>
        <v>2.542372881355932</v>
      </c>
    </row>
    <row r="20" spans="1:17" ht="12.75">
      <c r="A20" s="4">
        <v>7</v>
      </c>
      <c r="B20" s="7">
        <v>73</v>
      </c>
      <c r="C20" s="26" t="s">
        <v>28</v>
      </c>
      <c r="D20" s="7">
        <v>928</v>
      </c>
      <c r="E20" s="7">
        <v>262</v>
      </c>
      <c r="F20" s="7">
        <v>254</v>
      </c>
      <c r="G20" s="15">
        <f>E20*100/D20</f>
        <v>28.232758620689655</v>
      </c>
      <c r="H20" s="7">
        <v>69</v>
      </c>
      <c r="I20" s="15">
        <f>H20*100/F20</f>
        <v>27.165354330708663</v>
      </c>
      <c r="J20" s="16">
        <v>70</v>
      </c>
      <c r="K20" s="17">
        <f>J20*100/F20</f>
        <v>27.559055118110237</v>
      </c>
      <c r="L20" s="7">
        <v>37</v>
      </c>
      <c r="M20" s="15">
        <f>L20*100/F20</f>
        <v>14.566929133858268</v>
      </c>
      <c r="N20" s="7">
        <v>68</v>
      </c>
      <c r="O20" s="15">
        <f>N20*100/F20</f>
        <v>26.771653543307085</v>
      </c>
      <c r="P20" s="7">
        <v>10</v>
      </c>
      <c r="Q20" s="15">
        <f>P20*100/F20</f>
        <v>3.937007874015748</v>
      </c>
    </row>
    <row r="21" spans="1:17" ht="12.75">
      <c r="A21" s="4">
        <v>8</v>
      </c>
      <c r="B21" s="7">
        <v>58</v>
      </c>
      <c r="C21" s="29" t="s">
        <v>32</v>
      </c>
      <c r="D21" s="7">
        <v>1086</v>
      </c>
      <c r="E21" s="7">
        <v>296</v>
      </c>
      <c r="F21" s="7">
        <v>289</v>
      </c>
      <c r="G21" s="15">
        <f>E21*100/D21</f>
        <v>27.25598526703499</v>
      </c>
      <c r="H21" s="7">
        <v>52</v>
      </c>
      <c r="I21" s="15">
        <f>H21*100/F21</f>
        <v>17.993079584775085</v>
      </c>
      <c r="J21" s="16">
        <v>78</v>
      </c>
      <c r="K21" s="17">
        <f>J21*100/F21</f>
        <v>26.98961937716263</v>
      </c>
      <c r="L21" s="7">
        <v>51</v>
      </c>
      <c r="M21" s="15">
        <f>L21*100/F21</f>
        <v>17.647058823529413</v>
      </c>
      <c r="N21" s="7">
        <v>89</v>
      </c>
      <c r="O21" s="15">
        <f>N21*100/F21</f>
        <v>30.79584775086505</v>
      </c>
      <c r="P21" s="7">
        <v>19</v>
      </c>
      <c r="Q21" s="15">
        <f>P21*100/F21</f>
        <v>6.57439446366782</v>
      </c>
    </row>
    <row r="22" spans="1:17" ht="12.75">
      <c r="A22" s="4">
        <v>9</v>
      </c>
      <c r="B22" s="7">
        <v>64</v>
      </c>
      <c r="C22" s="25" t="s">
        <v>25</v>
      </c>
      <c r="D22" s="7">
        <v>1112</v>
      </c>
      <c r="E22" s="7">
        <v>432</v>
      </c>
      <c r="F22" s="7">
        <v>423</v>
      </c>
      <c r="G22" s="15">
        <f>E22*100/D22</f>
        <v>38.84892086330935</v>
      </c>
      <c r="H22" s="7">
        <v>118</v>
      </c>
      <c r="I22" s="15">
        <f>H22*100/F22</f>
        <v>27.89598108747045</v>
      </c>
      <c r="J22" s="16">
        <v>106</v>
      </c>
      <c r="K22" s="17">
        <f>J22*100/F22</f>
        <v>25.059101654846337</v>
      </c>
      <c r="L22" s="7">
        <v>39</v>
      </c>
      <c r="M22" s="15">
        <f>L22*100/F22</f>
        <v>9.21985815602837</v>
      </c>
      <c r="N22" s="7">
        <v>148</v>
      </c>
      <c r="O22" s="15">
        <f>N22*100/F22</f>
        <v>34.988179669030735</v>
      </c>
      <c r="P22" s="7">
        <v>12</v>
      </c>
      <c r="Q22" s="15">
        <f>P22*100/F22</f>
        <v>2.8368794326241136</v>
      </c>
    </row>
    <row r="23" spans="1:17" ht="12.75">
      <c r="A23" s="4">
        <v>10</v>
      </c>
      <c r="B23" s="7">
        <v>78</v>
      </c>
      <c r="C23" s="29" t="s">
        <v>17</v>
      </c>
      <c r="D23" s="7">
        <v>872</v>
      </c>
      <c r="E23" s="7">
        <v>295</v>
      </c>
      <c r="F23" s="7">
        <v>294</v>
      </c>
      <c r="G23" s="15">
        <f>E23*100/D23</f>
        <v>33.830275229357795</v>
      </c>
      <c r="H23" s="7">
        <v>54</v>
      </c>
      <c r="I23" s="15">
        <f>H23*100/F23</f>
        <v>18.367346938775512</v>
      </c>
      <c r="J23" s="16">
        <v>73</v>
      </c>
      <c r="K23" s="17">
        <f>J23*100/F23</f>
        <v>24.829931972789115</v>
      </c>
      <c r="L23" s="7">
        <v>69</v>
      </c>
      <c r="M23" s="15">
        <f>L23*100/F23</f>
        <v>23.46938775510204</v>
      </c>
      <c r="N23" s="7">
        <v>75</v>
      </c>
      <c r="O23" s="15">
        <f>N23*100/F23</f>
        <v>25.510204081632654</v>
      </c>
      <c r="P23" s="7">
        <v>23</v>
      </c>
      <c r="Q23" s="15">
        <f>P23*100/F23</f>
        <v>7.8231292517006805</v>
      </c>
    </row>
    <row r="24" spans="1:17" ht="12.75">
      <c r="A24" s="4">
        <v>11</v>
      </c>
      <c r="B24" s="7">
        <v>60</v>
      </c>
      <c r="C24" s="27" t="s">
        <v>22</v>
      </c>
      <c r="D24" s="7">
        <v>1112</v>
      </c>
      <c r="E24" s="7">
        <v>385</v>
      </c>
      <c r="F24" s="7">
        <v>379</v>
      </c>
      <c r="G24" s="15">
        <f>E24*100/D24</f>
        <v>34.62230215827338</v>
      </c>
      <c r="H24" s="7">
        <v>111</v>
      </c>
      <c r="I24" s="15">
        <f>H24*100/F24</f>
        <v>29.28759894459103</v>
      </c>
      <c r="J24" s="16">
        <v>94</v>
      </c>
      <c r="K24" s="17">
        <f>J24*100/F24</f>
        <v>24.80211081794195</v>
      </c>
      <c r="L24" s="7">
        <v>50</v>
      </c>
      <c r="M24" s="15">
        <f>L24*100/F24</f>
        <v>13.192612137203167</v>
      </c>
      <c r="N24" s="7">
        <v>105</v>
      </c>
      <c r="O24" s="15">
        <f>N24*100/F24</f>
        <v>27.70448548812665</v>
      </c>
      <c r="P24" s="7">
        <v>19</v>
      </c>
      <c r="Q24" s="15">
        <f>P24*100/F24</f>
        <v>5.013192612137203</v>
      </c>
    </row>
    <row r="25" spans="1:17" ht="12.75">
      <c r="A25" s="4">
        <v>12</v>
      </c>
      <c r="B25" s="7">
        <v>61</v>
      </c>
      <c r="C25" s="27" t="s">
        <v>22</v>
      </c>
      <c r="D25" s="7">
        <v>1199</v>
      </c>
      <c r="E25" s="7">
        <v>390</v>
      </c>
      <c r="F25" s="7">
        <v>379</v>
      </c>
      <c r="G25" s="15">
        <f>E25*100/D25</f>
        <v>32.52710592160133</v>
      </c>
      <c r="H25" s="7">
        <v>112</v>
      </c>
      <c r="I25" s="15">
        <f>H25*100/F25</f>
        <v>29.551451187335093</v>
      </c>
      <c r="J25" s="16">
        <v>92</v>
      </c>
      <c r="K25" s="17">
        <f>J25*100/F25</f>
        <v>24.274406332453825</v>
      </c>
      <c r="L25" s="7">
        <v>50</v>
      </c>
      <c r="M25" s="15">
        <f>L25*100/F25</f>
        <v>13.192612137203167</v>
      </c>
      <c r="N25" s="7">
        <v>98</v>
      </c>
      <c r="O25" s="15">
        <f>N25*100/F25</f>
        <v>25.857519788918207</v>
      </c>
      <c r="P25" s="7">
        <v>27</v>
      </c>
      <c r="Q25" s="15">
        <f>P25*100/F25</f>
        <v>7.124010554089709</v>
      </c>
    </row>
    <row r="26" spans="1:17" ht="15">
      <c r="A26" s="4">
        <v>13</v>
      </c>
      <c r="B26" s="7">
        <v>65</v>
      </c>
      <c r="C26" s="25" t="s">
        <v>36</v>
      </c>
      <c r="D26" s="7">
        <v>749</v>
      </c>
      <c r="E26" s="7">
        <v>271</v>
      </c>
      <c r="F26" s="7">
        <v>264</v>
      </c>
      <c r="G26" s="15">
        <f>E26*100/D26</f>
        <v>36.18157543391188</v>
      </c>
      <c r="H26" s="7">
        <v>80</v>
      </c>
      <c r="I26" s="24">
        <f>H26*100/F26</f>
        <v>30.303030303030305</v>
      </c>
      <c r="J26" s="16">
        <v>64</v>
      </c>
      <c r="K26" s="17">
        <f>J26*100/F26</f>
        <v>24.242424242424242</v>
      </c>
      <c r="L26" s="7">
        <v>39</v>
      </c>
      <c r="M26" s="15">
        <f>L26*100/F26</f>
        <v>14.772727272727273</v>
      </c>
      <c r="N26" s="7">
        <v>73</v>
      </c>
      <c r="O26" s="15">
        <f>N26*100/F26</f>
        <v>27.651515151515152</v>
      </c>
      <c r="P26" s="7">
        <v>8</v>
      </c>
      <c r="Q26" s="15">
        <f>P26*100/F26</f>
        <v>3.0303030303030303</v>
      </c>
    </row>
    <row r="27" spans="1:17" ht="12.75">
      <c r="A27" s="4">
        <v>14</v>
      </c>
      <c r="B27" s="7">
        <v>79</v>
      </c>
      <c r="C27" s="12" t="s">
        <v>27</v>
      </c>
      <c r="D27" s="7">
        <v>723</v>
      </c>
      <c r="E27" s="7">
        <v>237</v>
      </c>
      <c r="F27" s="7">
        <v>234</v>
      </c>
      <c r="G27" s="15">
        <f>E27*100/D27</f>
        <v>32.780082987551864</v>
      </c>
      <c r="H27" s="7">
        <v>64</v>
      </c>
      <c r="I27" s="15">
        <f>H27*100/F27</f>
        <v>27.35042735042735</v>
      </c>
      <c r="J27" s="16">
        <v>56</v>
      </c>
      <c r="K27" s="17">
        <f>J27*100/F27</f>
        <v>23.931623931623932</v>
      </c>
      <c r="L27" s="7">
        <v>25</v>
      </c>
      <c r="M27" s="15">
        <f>L27*100/F27</f>
        <v>10.683760683760683</v>
      </c>
      <c r="N27" s="7">
        <v>88</v>
      </c>
      <c r="O27" s="15">
        <f>N27*100/F27</f>
        <v>37.60683760683761</v>
      </c>
      <c r="P27" s="7">
        <v>1</v>
      </c>
      <c r="Q27" s="15">
        <f>P27*100/F27</f>
        <v>0.42735042735042733</v>
      </c>
    </row>
    <row r="28" spans="1:17" ht="12.75">
      <c r="A28" s="4">
        <v>15</v>
      </c>
      <c r="B28" s="7">
        <v>77</v>
      </c>
      <c r="C28" s="27" t="s">
        <v>22</v>
      </c>
      <c r="D28" s="7">
        <v>822</v>
      </c>
      <c r="E28" s="7">
        <v>300</v>
      </c>
      <c r="F28" s="7">
        <v>294</v>
      </c>
      <c r="G28" s="15">
        <f>E28*100/D28</f>
        <v>36.496350364963504</v>
      </c>
      <c r="H28" s="7">
        <v>88</v>
      </c>
      <c r="I28" s="15">
        <f>H28*100/F28</f>
        <v>29.931972789115648</v>
      </c>
      <c r="J28" s="16">
        <v>70</v>
      </c>
      <c r="K28" s="17">
        <f>J28*100/F28</f>
        <v>23.80952380952381</v>
      </c>
      <c r="L28" s="7">
        <v>48</v>
      </c>
      <c r="M28" s="15">
        <f>L28*100/F28</f>
        <v>16.3265306122449</v>
      </c>
      <c r="N28" s="7">
        <v>72</v>
      </c>
      <c r="O28" s="15">
        <f>N28*100/F28</f>
        <v>24.489795918367346</v>
      </c>
      <c r="P28" s="7">
        <v>16</v>
      </c>
      <c r="Q28" s="15">
        <f>P28*100/F28</f>
        <v>5.442176870748299</v>
      </c>
    </row>
    <row r="29" spans="1:17" ht="12.75">
      <c r="A29" s="4">
        <v>16</v>
      </c>
      <c r="B29" s="7">
        <v>74</v>
      </c>
      <c r="C29" s="26" t="s">
        <v>18</v>
      </c>
      <c r="D29" s="7">
        <v>1341</v>
      </c>
      <c r="E29" s="7">
        <v>424</v>
      </c>
      <c r="F29" s="7">
        <v>416</v>
      </c>
      <c r="G29" s="15">
        <f>E29*100/D29</f>
        <v>31.618195376584637</v>
      </c>
      <c r="H29" s="7">
        <v>86</v>
      </c>
      <c r="I29" s="15">
        <f>H29*100/F29</f>
        <v>20.673076923076923</v>
      </c>
      <c r="J29" s="16">
        <v>98</v>
      </c>
      <c r="K29" s="17">
        <f>J29*100/F29</f>
        <v>23.557692307692307</v>
      </c>
      <c r="L29" s="7">
        <v>65</v>
      </c>
      <c r="M29" s="15">
        <f>L29*100/F29</f>
        <v>15.625</v>
      </c>
      <c r="N29" s="7">
        <v>144</v>
      </c>
      <c r="O29" s="15">
        <f>N29*100/F29</f>
        <v>34.61538461538461</v>
      </c>
      <c r="P29" s="7">
        <v>23</v>
      </c>
      <c r="Q29" s="15">
        <f>P29*100/F29</f>
        <v>5.528846153846154</v>
      </c>
    </row>
    <row r="30" spans="1:17" ht="12.75">
      <c r="A30" s="4">
        <v>17</v>
      </c>
      <c r="B30" s="7">
        <v>81</v>
      </c>
      <c r="C30" s="26" t="s">
        <v>21</v>
      </c>
      <c r="D30" s="7">
        <v>714</v>
      </c>
      <c r="E30" s="7">
        <v>143</v>
      </c>
      <c r="F30" s="7">
        <v>138</v>
      </c>
      <c r="G30" s="15">
        <f>E30*100/D30</f>
        <v>20.028011204481793</v>
      </c>
      <c r="H30" s="7">
        <v>24</v>
      </c>
      <c r="I30" s="15">
        <f>H30*100/F30</f>
        <v>17.391304347826086</v>
      </c>
      <c r="J30" s="16">
        <v>32</v>
      </c>
      <c r="K30" s="17">
        <f>J30*100/F30</f>
        <v>23.18840579710145</v>
      </c>
      <c r="L30" s="7">
        <v>16</v>
      </c>
      <c r="M30" s="15">
        <f>L30*100/F30</f>
        <v>11.594202898550725</v>
      </c>
      <c r="N30" s="7">
        <v>58</v>
      </c>
      <c r="O30" s="15">
        <f>N30*100/F30</f>
        <v>42.028985507246375</v>
      </c>
      <c r="P30" s="7">
        <v>8</v>
      </c>
      <c r="Q30" s="15">
        <f>P30*100/F30</f>
        <v>5.797101449275362</v>
      </c>
    </row>
    <row r="31" spans="1:17" ht="15">
      <c r="A31" s="4">
        <v>18</v>
      </c>
      <c r="B31" s="7">
        <v>68</v>
      </c>
      <c r="C31" s="12" t="s">
        <v>27</v>
      </c>
      <c r="D31" s="7">
        <v>974</v>
      </c>
      <c r="E31" s="7">
        <v>385</v>
      </c>
      <c r="F31" s="7">
        <v>380</v>
      </c>
      <c r="G31" s="24">
        <f>E31*100/D31</f>
        <v>39.52772073921971</v>
      </c>
      <c r="H31" s="7">
        <v>64</v>
      </c>
      <c r="I31" s="15">
        <f>H31*100/F31</f>
        <v>16.842105263157894</v>
      </c>
      <c r="J31" s="16">
        <v>88</v>
      </c>
      <c r="K31" s="17">
        <f>J31*100/F31</f>
        <v>23.157894736842106</v>
      </c>
      <c r="L31" s="7">
        <v>43</v>
      </c>
      <c r="M31" s="15">
        <f>L31*100/F31</f>
        <v>11.31578947368421</v>
      </c>
      <c r="N31" s="7">
        <v>176</v>
      </c>
      <c r="O31" s="15">
        <f>N31*100/F31</f>
        <v>46.31578947368421</v>
      </c>
      <c r="P31" s="7">
        <v>9</v>
      </c>
      <c r="Q31" s="15">
        <f>P31*100/F31</f>
        <v>2.3684210526315788</v>
      </c>
    </row>
    <row r="32" spans="1:17" ht="12.75">
      <c r="A32" s="4">
        <v>19</v>
      </c>
      <c r="B32" s="7">
        <v>48</v>
      </c>
      <c r="C32" s="29" t="s">
        <v>14</v>
      </c>
      <c r="D32" s="7">
        <v>1166</v>
      </c>
      <c r="E32" s="7">
        <v>333</v>
      </c>
      <c r="F32" s="7">
        <v>324</v>
      </c>
      <c r="G32" s="15">
        <f>E32*100/D32</f>
        <v>28.55917667238422</v>
      </c>
      <c r="H32" s="7">
        <v>94</v>
      </c>
      <c r="I32" s="15">
        <f>H32*100/F32</f>
        <v>29.012345679012345</v>
      </c>
      <c r="J32" s="16">
        <v>75</v>
      </c>
      <c r="K32" s="17">
        <f>J32*100/F32</f>
        <v>23.14814814814815</v>
      </c>
      <c r="L32" s="7">
        <v>39</v>
      </c>
      <c r="M32" s="15">
        <f>L32*100/F32</f>
        <v>12.037037037037036</v>
      </c>
      <c r="N32" s="7">
        <v>100</v>
      </c>
      <c r="O32" s="15">
        <f>N32*100/F32</f>
        <v>30.864197530864196</v>
      </c>
      <c r="P32" s="7">
        <v>16</v>
      </c>
      <c r="Q32" s="15">
        <f>P32*100/F32</f>
        <v>4.938271604938271</v>
      </c>
    </row>
    <row r="33" spans="1:17" ht="12.75">
      <c r="A33" s="4">
        <v>20</v>
      </c>
      <c r="B33" s="7">
        <v>62</v>
      </c>
      <c r="C33" s="27" t="s">
        <v>23</v>
      </c>
      <c r="D33" s="7">
        <v>1045</v>
      </c>
      <c r="E33" s="7">
        <v>408</v>
      </c>
      <c r="F33" s="7">
        <v>400</v>
      </c>
      <c r="G33" s="15">
        <f>E33*100/D33</f>
        <v>39.04306220095694</v>
      </c>
      <c r="H33" s="7">
        <v>85</v>
      </c>
      <c r="I33" s="15">
        <f>H33*100/F33</f>
        <v>21.25</v>
      </c>
      <c r="J33" s="16">
        <v>91</v>
      </c>
      <c r="K33" s="17">
        <f>J33*100/F33</f>
        <v>22.75</v>
      </c>
      <c r="L33" s="7">
        <v>82</v>
      </c>
      <c r="M33" s="15">
        <f>L33*100/F33</f>
        <v>20.5</v>
      </c>
      <c r="N33" s="7">
        <v>125</v>
      </c>
      <c r="O33" s="15">
        <f>N33*100/F33</f>
        <v>31.25</v>
      </c>
      <c r="P33" s="7">
        <v>17</v>
      </c>
      <c r="Q33" s="15">
        <f>P33*100/F33</f>
        <v>4.25</v>
      </c>
    </row>
    <row r="34" spans="1:17" ht="12.75">
      <c r="A34" s="4">
        <v>21</v>
      </c>
      <c r="B34" s="7">
        <v>75</v>
      </c>
      <c r="C34" s="25" t="s">
        <v>26</v>
      </c>
      <c r="D34" s="7">
        <v>1097</v>
      </c>
      <c r="E34" s="7">
        <v>395</v>
      </c>
      <c r="F34" s="7">
        <v>391</v>
      </c>
      <c r="G34" s="15">
        <f>E34*100/D34</f>
        <v>36.007292616226074</v>
      </c>
      <c r="H34" s="7">
        <v>80</v>
      </c>
      <c r="I34" s="15">
        <f>H34*100/F34</f>
        <v>20.460358056265985</v>
      </c>
      <c r="J34" s="16">
        <v>87</v>
      </c>
      <c r="K34" s="17">
        <f>J34*100/F34</f>
        <v>22.25063938618926</v>
      </c>
      <c r="L34" s="7">
        <v>61</v>
      </c>
      <c r="M34" s="15">
        <f>L34*100/F34</f>
        <v>15.601023017902813</v>
      </c>
      <c r="N34" s="7">
        <v>145</v>
      </c>
      <c r="O34" s="15">
        <f>N34*100/F34</f>
        <v>37.084398976982094</v>
      </c>
      <c r="P34" s="7">
        <v>18</v>
      </c>
      <c r="Q34" s="15">
        <f>P34*100/F34</f>
        <v>4.603580562659847</v>
      </c>
    </row>
    <row r="35" spans="1:17" ht="12.75">
      <c r="A35" s="4">
        <v>22</v>
      </c>
      <c r="B35" s="7">
        <v>59</v>
      </c>
      <c r="C35" s="12" t="s">
        <v>32</v>
      </c>
      <c r="D35" s="7">
        <v>1278</v>
      </c>
      <c r="E35" s="7">
        <v>340</v>
      </c>
      <c r="F35" s="7">
        <v>334</v>
      </c>
      <c r="G35" s="15">
        <f>E35*100/D35</f>
        <v>26.604068857589983</v>
      </c>
      <c r="H35" s="7">
        <v>64</v>
      </c>
      <c r="I35" s="15">
        <f>H35*100/F35</f>
        <v>19.161676646706585</v>
      </c>
      <c r="J35" s="16">
        <v>74</v>
      </c>
      <c r="K35" s="17">
        <f>J35*100/F35</f>
        <v>22.15568862275449</v>
      </c>
      <c r="L35" s="7">
        <v>57</v>
      </c>
      <c r="M35" s="15">
        <f>L35*100/F35</f>
        <v>17.065868263473053</v>
      </c>
      <c r="N35" s="7">
        <v>107</v>
      </c>
      <c r="O35" s="15">
        <f>N35*100/F35</f>
        <v>32.035928143712574</v>
      </c>
      <c r="P35" s="7">
        <v>32</v>
      </c>
      <c r="Q35" s="15">
        <f>P35*100/F35</f>
        <v>9.580838323353293</v>
      </c>
    </row>
    <row r="36" spans="1:17" ht="12.75">
      <c r="A36" s="4">
        <v>23</v>
      </c>
      <c r="B36" s="7">
        <v>67</v>
      </c>
      <c r="C36" s="26" t="s">
        <v>34</v>
      </c>
      <c r="D36" s="7">
        <v>1220</v>
      </c>
      <c r="E36" s="7">
        <v>381</v>
      </c>
      <c r="F36" s="7">
        <v>373</v>
      </c>
      <c r="G36" s="15">
        <f>E36*100/D36</f>
        <v>31.229508196721312</v>
      </c>
      <c r="H36" s="7">
        <v>97</v>
      </c>
      <c r="I36" s="15">
        <f>H36*100/F36</f>
        <v>26.005361930294907</v>
      </c>
      <c r="J36" s="16">
        <v>79</v>
      </c>
      <c r="K36" s="17">
        <f>J36*100/F36</f>
        <v>21.179624664879356</v>
      </c>
      <c r="L36" s="7">
        <v>43</v>
      </c>
      <c r="M36" s="15">
        <f>L36*100/F36</f>
        <v>11.528150134048257</v>
      </c>
      <c r="N36" s="7">
        <v>130</v>
      </c>
      <c r="O36" s="15">
        <f>N36*100/F36</f>
        <v>34.85254691689008</v>
      </c>
      <c r="P36" s="7">
        <v>24</v>
      </c>
      <c r="Q36" s="15">
        <f>P36*100/F36</f>
        <v>6.434316353887399</v>
      </c>
    </row>
    <row r="37" spans="1:17" ht="12.75">
      <c r="A37" s="4">
        <v>24</v>
      </c>
      <c r="B37" s="7">
        <v>72</v>
      </c>
      <c r="C37" s="26" t="s">
        <v>19</v>
      </c>
      <c r="D37" s="7">
        <v>1307</v>
      </c>
      <c r="E37" s="7">
        <v>400</v>
      </c>
      <c r="F37" s="7">
        <v>397</v>
      </c>
      <c r="G37" s="15">
        <f>E37*100/D37</f>
        <v>30.6044376434583</v>
      </c>
      <c r="H37" s="7">
        <v>79</v>
      </c>
      <c r="I37" s="15">
        <f>H37*100/F37</f>
        <v>19.8992443324937</v>
      </c>
      <c r="J37" s="16">
        <v>84</v>
      </c>
      <c r="K37" s="17">
        <f>J37*100/F37</f>
        <v>21.15869017632242</v>
      </c>
      <c r="L37" s="7">
        <v>64</v>
      </c>
      <c r="M37" s="15">
        <f>L37*100/F37</f>
        <v>16.120906801007557</v>
      </c>
      <c r="N37" s="7">
        <v>154</v>
      </c>
      <c r="O37" s="15">
        <f>N37*100/F37</f>
        <v>38.79093198992443</v>
      </c>
      <c r="P37" s="7">
        <v>16</v>
      </c>
      <c r="Q37" s="15">
        <f>P37*100/F37</f>
        <v>4.030226700251889</v>
      </c>
    </row>
    <row r="38" spans="1:17" ht="12.75">
      <c r="A38" s="4">
        <v>25</v>
      </c>
      <c r="B38" s="7">
        <v>53</v>
      </c>
      <c r="C38" s="26" t="s">
        <v>18</v>
      </c>
      <c r="D38" s="7">
        <v>1039</v>
      </c>
      <c r="E38" s="7">
        <v>276</v>
      </c>
      <c r="F38" s="7">
        <v>272</v>
      </c>
      <c r="G38" s="15">
        <f>E38*100/D38</f>
        <v>26.56400384985563</v>
      </c>
      <c r="H38" s="7">
        <v>59</v>
      </c>
      <c r="I38" s="15">
        <f>H38*100/F38</f>
        <v>21.691176470588236</v>
      </c>
      <c r="J38" s="16">
        <v>57</v>
      </c>
      <c r="K38" s="17">
        <f>J38*100/F38</f>
        <v>20.955882352941178</v>
      </c>
      <c r="L38" s="7">
        <v>38</v>
      </c>
      <c r="M38" s="15">
        <f>L38*100/F38</f>
        <v>13.970588235294118</v>
      </c>
      <c r="N38" s="7">
        <v>100</v>
      </c>
      <c r="O38" s="15">
        <f>N38*100/F38</f>
        <v>36.76470588235294</v>
      </c>
      <c r="P38" s="7">
        <v>18</v>
      </c>
      <c r="Q38" s="15">
        <f>P38*100/F38</f>
        <v>6.617647058823529</v>
      </c>
    </row>
    <row r="39" spans="1:17" ht="12.75">
      <c r="A39" s="4">
        <v>26</v>
      </c>
      <c r="B39" s="7">
        <v>51</v>
      </c>
      <c r="C39" s="29" t="s">
        <v>14</v>
      </c>
      <c r="D39" s="7">
        <v>1007</v>
      </c>
      <c r="E39" s="7">
        <v>333</v>
      </c>
      <c r="F39" s="7">
        <v>326</v>
      </c>
      <c r="G39" s="15">
        <f>E39*100/D39</f>
        <v>33.06852035749752</v>
      </c>
      <c r="H39" s="7">
        <v>75</v>
      </c>
      <c r="I39" s="15">
        <f>H39*100/F39</f>
        <v>23.006134969325153</v>
      </c>
      <c r="J39" s="16">
        <v>68</v>
      </c>
      <c r="K39" s="17">
        <f>J39*100/F39</f>
        <v>20.858895705521473</v>
      </c>
      <c r="L39" s="7">
        <v>60</v>
      </c>
      <c r="M39" s="15">
        <f>L39*100/F39</f>
        <v>18.404907975460123</v>
      </c>
      <c r="N39" s="7">
        <v>101</v>
      </c>
      <c r="O39" s="15">
        <f>N39*100/F39</f>
        <v>30.98159509202454</v>
      </c>
      <c r="P39" s="7">
        <v>22</v>
      </c>
      <c r="Q39" s="15">
        <f>P39*100/F39</f>
        <v>6.748466257668712</v>
      </c>
    </row>
    <row r="40" spans="1:17" ht="12.75">
      <c r="A40" s="4">
        <v>27</v>
      </c>
      <c r="B40" s="7">
        <v>70</v>
      </c>
      <c r="C40" s="26" t="s">
        <v>33</v>
      </c>
      <c r="D40" s="7">
        <v>999</v>
      </c>
      <c r="E40" s="7">
        <v>246</v>
      </c>
      <c r="F40" s="7">
        <v>240</v>
      </c>
      <c r="G40" s="15">
        <f>E40*100/D40</f>
        <v>24.624624624624623</v>
      </c>
      <c r="H40" s="7">
        <v>45</v>
      </c>
      <c r="I40" s="15">
        <f>H40*100/F40</f>
        <v>18.75</v>
      </c>
      <c r="J40" s="16">
        <v>49</v>
      </c>
      <c r="K40" s="17">
        <f>J40*100/F40</f>
        <v>20.416666666666668</v>
      </c>
      <c r="L40" s="7">
        <v>18</v>
      </c>
      <c r="M40" s="15">
        <f>L40*100/F40</f>
        <v>7.5</v>
      </c>
      <c r="N40" s="7">
        <v>116</v>
      </c>
      <c r="O40" s="15">
        <f>N40*100/F40</f>
        <v>48.333333333333336</v>
      </c>
      <c r="P40" s="7">
        <v>12</v>
      </c>
      <c r="Q40" s="15">
        <f>P40*100/F40</f>
        <v>5</v>
      </c>
    </row>
    <row r="41" spans="1:17" ht="12.75">
      <c r="A41" s="4">
        <v>28</v>
      </c>
      <c r="B41" s="7">
        <v>82</v>
      </c>
      <c r="C41" s="26" t="s">
        <v>28</v>
      </c>
      <c r="D41" s="7">
        <v>897</v>
      </c>
      <c r="E41" s="7">
        <v>268</v>
      </c>
      <c r="F41" s="7">
        <v>262</v>
      </c>
      <c r="G41" s="15">
        <f>E41*100/D41</f>
        <v>29.87736900780379</v>
      </c>
      <c r="H41" s="7">
        <v>50</v>
      </c>
      <c r="I41" s="15">
        <f>H41*100/F41</f>
        <v>19.083969465648856</v>
      </c>
      <c r="J41" s="16">
        <v>42</v>
      </c>
      <c r="K41" s="17">
        <f>J41*100/F41</f>
        <v>16.03053435114504</v>
      </c>
      <c r="L41" s="7">
        <v>49</v>
      </c>
      <c r="M41" s="15">
        <f>L41*100/F41</f>
        <v>18.702290076335878</v>
      </c>
      <c r="N41" s="7">
        <v>111</v>
      </c>
      <c r="O41" s="15">
        <f>N41*100/F41</f>
        <v>42.36641221374046</v>
      </c>
      <c r="P41" s="7">
        <v>10</v>
      </c>
      <c r="Q41" s="15">
        <f>P41*100/F41</f>
        <v>3.816793893129771</v>
      </c>
    </row>
    <row r="42" spans="1:17" ht="12.75">
      <c r="A42" s="4">
        <v>29</v>
      </c>
      <c r="B42" s="7">
        <v>63</v>
      </c>
      <c r="C42" s="25" t="s">
        <v>24</v>
      </c>
      <c r="D42" s="7">
        <v>828</v>
      </c>
      <c r="E42" s="7">
        <v>299</v>
      </c>
      <c r="F42" s="7">
        <v>295</v>
      </c>
      <c r="G42" s="15">
        <f>E42*100/D42</f>
        <v>36.111111111111114</v>
      </c>
      <c r="H42" s="7">
        <v>81</v>
      </c>
      <c r="I42" s="15">
        <f>H42*100/F42</f>
        <v>27.45762711864407</v>
      </c>
      <c r="J42" s="16">
        <v>46</v>
      </c>
      <c r="K42" s="17">
        <f>J42*100/F42</f>
        <v>15.59322033898305</v>
      </c>
      <c r="L42" s="7">
        <v>28</v>
      </c>
      <c r="M42" s="15">
        <f>L42*100/F42</f>
        <v>9.491525423728813</v>
      </c>
      <c r="N42" s="7">
        <v>129</v>
      </c>
      <c r="O42" s="15">
        <f>N42*100/F42</f>
        <v>43.728813559322035</v>
      </c>
      <c r="P42" s="7">
        <v>11</v>
      </c>
      <c r="Q42" s="15">
        <f>P42*100/F42</f>
        <v>3.7288135593220337</v>
      </c>
    </row>
    <row r="43" spans="1:17" ht="12.75">
      <c r="A43" s="4"/>
      <c r="B43" s="7"/>
      <c r="C43" s="12" t="s">
        <v>31</v>
      </c>
      <c r="D43" s="7">
        <v>4002</v>
      </c>
      <c r="E43" s="7">
        <v>1460</v>
      </c>
      <c r="F43" s="7">
        <v>1426</v>
      </c>
      <c r="G43" s="15">
        <f>E43*100/D43</f>
        <v>36.48175912043978</v>
      </c>
      <c r="H43" s="7">
        <v>461</v>
      </c>
      <c r="I43" s="15">
        <f>H43*100/F43</f>
        <v>32.328190743338006</v>
      </c>
      <c r="J43" s="16">
        <v>214</v>
      </c>
      <c r="K43" s="17">
        <f>J43*100/F43</f>
        <v>15.007012622720898</v>
      </c>
      <c r="L43" s="7">
        <v>181</v>
      </c>
      <c r="M43" s="15">
        <f>L43*100/F43</f>
        <v>12.692847124824684</v>
      </c>
      <c r="N43" s="7">
        <v>488</v>
      </c>
      <c r="O43" s="15">
        <f>N43*100/F43</f>
        <v>34.22159887798036</v>
      </c>
      <c r="P43" s="7">
        <v>82</v>
      </c>
      <c r="Q43" s="15">
        <f>P43*100/F43</f>
        <v>5.750350631136045</v>
      </c>
    </row>
    <row r="44" spans="1:17" ht="12.75">
      <c r="A44" s="4">
        <v>30</v>
      </c>
      <c r="B44" s="7">
        <v>55</v>
      </c>
      <c r="C44" s="26" t="s">
        <v>19</v>
      </c>
      <c r="D44" s="7">
        <v>1041</v>
      </c>
      <c r="E44" s="7">
        <v>324</v>
      </c>
      <c r="F44" s="7">
        <v>320</v>
      </c>
      <c r="G44" s="15">
        <f>E44*100/D44</f>
        <v>31.123919308357348</v>
      </c>
      <c r="H44" s="7">
        <v>82</v>
      </c>
      <c r="I44" s="15">
        <f>H44*100/F44</f>
        <v>25.625</v>
      </c>
      <c r="J44" s="16">
        <v>46</v>
      </c>
      <c r="K44" s="17">
        <f>J44*100/F44</f>
        <v>14.375</v>
      </c>
      <c r="L44" s="7">
        <v>35</v>
      </c>
      <c r="M44" s="15">
        <f>L44*100/F44</f>
        <v>10.9375</v>
      </c>
      <c r="N44" s="7">
        <v>130</v>
      </c>
      <c r="O44" s="15">
        <f>N44*100/F44</f>
        <v>40.625</v>
      </c>
      <c r="P44" s="7">
        <v>27</v>
      </c>
      <c r="Q44" s="15">
        <f>P44*100/F44</f>
        <v>8.4375</v>
      </c>
    </row>
    <row r="45" spans="1:17" ht="12.75">
      <c r="A45" s="4">
        <v>31</v>
      </c>
      <c r="B45" s="7">
        <v>57</v>
      </c>
      <c r="C45" s="26" t="s">
        <v>21</v>
      </c>
      <c r="D45" s="7">
        <v>1112</v>
      </c>
      <c r="E45" s="7">
        <v>356</v>
      </c>
      <c r="F45" s="7">
        <v>349</v>
      </c>
      <c r="G45" s="15">
        <f>E45*100/D45</f>
        <v>32.014388489208635</v>
      </c>
      <c r="H45" s="7">
        <v>87</v>
      </c>
      <c r="I45" s="15">
        <f>H45*100/F45</f>
        <v>24.92836676217765</v>
      </c>
      <c r="J45" s="16">
        <v>49</v>
      </c>
      <c r="K45" s="17">
        <f>J45*100/F45</f>
        <v>14.040114613180515</v>
      </c>
      <c r="L45" s="7">
        <v>61</v>
      </c>
      <c r="M45" s="15">
        <f>L45*100/F45</f>
        <v>17.478510028653297</v>
      </c>
      <c r="N45" s="7">
        <v>126</v>
      </c>
      <c r="O45" s="15">
        <f>N45*100/F45</f>
        <v>36.10315186246418</v>
      </c>
      <c r="P45" s="7">
        <v>26</v>
      </c>
      <c r="Q45" s="15">
        <f>P45*100/F45</f>
        <v>7.4498567335243555</v>
      </c>
    </row>
    <row r="46" spans="1:17" ht="13.5" thickBot="1">
      <c r="A46" s="10">
        <v>32</v>
      </c>
      <c r="B46" s="11">
        <v>56</v>
      </c>
      <c r="C46" s="28" t="s">
        <v>20</v>
      </c>
      <c r="D46" s="11">
        <v>1168</v>
      </c>
      <c r="E46" s="11">
        <v>399</v>
      </c>
      <c r="F46" s="11">
        <v>389</v>
      </c>
      <c r="G46" s="18">
        <f>E46*100/D46</f>
        <v>34.16095890410959</v>
      </c>
      <c r="H46" s="11">
        <v>97</v>
      </c>
      <c r="I46" s="18">
        <f>H46*100/F46</f>
        <v>24.93573264781491</v>
      </c>
      <c r="J46" s="19">
        <v>51</v>
      </c>
      <c r="K46" s="20">
        <f>J46*100/F46</f>
        <v>13.110539845758355</v>
      </c>
      <c r="L46" s="11">
        <v>48</v>
      </c>
      <c r="M46" s="18">
        <f>L46*100/F46</f>
        <v>12.339331619537274</v>
      </c>
      <c r="N46" s="11">
        <v>165</v>
      </c>
      <c r="O46" s="18">
        <f>N46*100/F46</f>
        <v>42.41645244215938</v>
      </c>
      <c r="P46" s="11">
        <v>28</v>
      </c>
      <c r="Q46" s="18">
        <f>P46*100/F46</f>
        <v>7.197943444730077</v>
      </c>
    </row>
    <row r="47" spans="1:17" ht="15">
      <c r="A47" s="8">
        <v>33</v>
      </c>
      <c r="B47" s="9">
        <v>54</v>
      </c>
      <c r="C47" s="38" t="s">
        <v>18</v>
      </c>
      <c r="D47" s="9">
        <v>1132</v>
      </c>
      <c r="E47" s="9">
        <v>312</v>
      </c>
      <c r="F47" s="9">
        <v>305</v>
      </c>
      <c r="G47" s="21">
        <f>E47*100/D47</f>
        <v>27.56183745583039</v>
      </c>
      <c r="H47" s="9">
        <v>78</v>
      </c>
      <c r="I47" s="21">
        <f>H47*100/F47</f>
        <v>25.57377049180328</v>
      </c>
      <c r="J47" s="22">
        <v>32</v>
      </c>
      <c r="K47" s="23">
        <f>J47*100/F47</f>
        <v>10.491803278688524</v>
      </c>
      <c r="L47" s="9">
        <v>29</v>
      </c>
      <c r="M47" s="21">
        <f>L47*100/F47</f>
        <v>9.508196721311476</v>
      </c>
      <c r="N47" s="9">
        <v>149</v>
      </c>
      <c r="O47" s="39">
        <f>N47*100/F47</f>
        <v>48.85245901639344</v>
      </c>
      <c r="P47" s="9">
        <v>17</v>
      </c>
      <c r="Q47" s="21">
        <f>P47*100/F47</f>
        <v>5.573770491803279</v>
      </c>
    </row>
    <row r="48" spans="1:17" ht="12.75">
      <c r="A48" s="4">
        <v>34</v>
      </c>
      <c r="B48" s="7">
        <v>69</v>
      </c>
      <c r="C48" s="26" t="s">
        <v>21</v>
      </c>
      <c r="D48" s="7">
        <v>759</v>
      </c>
      <c r="E48" s="7">
        <v>219</v>
      </c>
      <c r="F48" s="7">
        <v>210</v>
      </c>
      <c r="G48" s="15">
        <f>E48*100/D48</f>
        <v>28.85375494071146</v>
      </c>
      <c r="H48" s="7">
        <v>52</v>
      </c>
      <c r="I48" s="15">
        <f>H48*100/F48</f>
        <v>24.761904761904763</v>
      </c>
      <c r="J48" s="16">
        <v>18</v>
      </c>
      <c r="K48" s="17">
        <f>J48*100/F48</f>
        <v>8.571428571428571</v>
      </c>
      <c r="L48" s="7">
        <v>43</v>
      </c>
      <c r="M48" s="15">
        <f>L48*100/F48</f>
        <v>20.476190476190474</v>
      </c>
      <c r="N48" s="7">
        <v>69</v>
      </c>
      <c r="O48" s="15">
        <f>N48*100/F48</f>
        <v>32.857142857142854</v>
      </c>
      <c r="P48" s="7">
        <v>28</v>
      </c>
      <c r="Q48" s="15">
        <f>P48*100/F48</f>
        <v>13.333333333333334</v>
      </c>
    </row>
    <row r="49" spans="7:17" ht="12.75">
      <c r="G49" s="1"/>
      <c r="I49" s="1"/>
      <c r="J49" s="3"/>
      <c r="K49" s="2"/>
      <c r="M49" s="1"/>
      <c r="O49" s="1"/>
      <c r="Q49" s="1"/>
    </row>
  </sheetData>
  <mergeCells count="1">
    <mergeCell ref="A1:Q1"/>
  </mergeCells>
  <printOptions/>
  <pageMargins left="0.3937007874015748" right="0.3937007874015748" top="0.1968503937007874" bottom="0.5905511811023623" header="0.5118110236220472" footer="0.33"/>
  <pageSetup fitToHeight="1" fitToWidth="1" horizontalDpi="600" verticalDpi="600" orientation="landscape" paperSize="9" scale="89" r:id="rId1"/>
  <headerFooter alignWithMargins="0">
    <oddFooter>&amp;Rjm perrin/ &amp;&amp;[Fichier]&amp;D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6">
      <selection activeCell="A3" sqref="A3:A4"/>
    </sheetView>
  </sheetViews>
  <sheetFormatPr defaultColWidth="11.421875" defaultRowHeight="12.75"/>
  <cols>
    <col min="1" max="1" width="3.421875" style="0" customWidth="1"/>
    <col min="2" max="2" width="4.140625" style="0" customWidth="1"/>
    <col min="3" max="3" width="21.421875" style="0" customWidth="1"/>
    <col min="4" max="4" width="8.7109375" style="0" customWidth="1"/>
    <col min="5" max="5" width="8.00390625" style="0" customWidth="1"/>
    <col min="6" max="6" width="9.421875" style="0" customWidth="1"/>
    <col min="7" max="7" width="9.7109375" style="0" customWidth="1"/>
    <col min="8" max="8" width="7.57421875" style="0" customWidth="1"/>
    <col min="9" max="9" width="7.7109375" style="0" customWidth="1"/>
    <col min="10" max="10" width="7.8515625" style="0" customWidth="1"/>
    <col min="11" max="11" width="8.421875" style="0" customWidth="1"/>
    <col min="12" max="12" width="6.421875" style="0" customWidth="1"/>
    <col min="13" max="13" width="8.8515625" style="0" customWidth="1"/>
    <col min="14" max="14" width="8.421875" style="0" customWidth="1"/>
    <col min="15" max="15" width="7.140625" style="0" customWidth="1"/>
    <col min="16" max="16" width="9.8515625" style="0" customWidth="1"/>
    <col min="17" max="17" width="8.7109375" style="0" customWidth="1"/>
  </cols>
  <sheetData>
    <row r="1" spans="1:17" ht="23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2:17" ht="20.25">
      <c r="B3" s="31"/>
      <c r="C3" s="31"/>
      <c r="D3" s="37" t="s">
        <v>40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6.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6.5">
      <c r="A5" s="31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7" spans="1:17" ht="16.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37</v>
      </c>
      <c r="I7" s="5" t="s">
        <v>7</v>
      </c>
      <c r="J7" s="6" t="s">
        <v>8</v>
      </c>
      <c r="K7" s="6" t="s">
        <v>13</v>
      </c>
      <c r="L7" s="5" t="s">
        <v>9</v>
      </c>
      <c r="M7" s="5" t="s">
        <v>10</v>
      </c>
      <c r="N7" s="5" t="s">
        <v>11</v>
      </c>
      <c r="O7" s="5" t="s">
        <v>38</v>
      </c>
      <c r="P7" s="5" t="s">
        <v>12</v>
      </c>
      <c r="Q7" s="5" t="s">
        <v>15</v>
      </c>
    </row>
    <row r="8" spans="1:17" ht="12.75">
      <c r="A8" s="4"/>
      <c r="B8" s="7"/>
      <c r="C8" s="12" t="s">
        <v>31</v>
      </c>
      <c r="D8" s="7">
        <v>4002</v>
      </c>
      <c r="E8" s="7">
        <v>1460</v>
      </c>
      <c r="F8" s="7">
        <v>1426</v>
      </c>
      <c r="G8" s="15">
        <f>E8*100/D8</f>
        <v>36.48175912043978</v>
      </c>
      <c r="H8" s="7">
        <v>461</v>
      </c>
      <c r="I8" s="15">
        <f>H8*100/F8</f>
        <v>32.328190743338006</v>
      </c>
      <c r="J8" s="16">
        <v>214</v>
      </c>
      <c r="K8" s="17">
        <f>J8*100/F8</f>
        <v>15.007012622720898</v>
      </c>
      <c r="L8" s="7">
        <v>181</v>
      </c>
      <c r="M8" s="15">
        <f>L8*100/F8</f>
        <v>12.692847124824684</v>
      </c>
      <c r="N8" s="7">
        <v>488</v>
      </c>
      <c r="O8" s="15">
        <f>N8*100/F8</f>
        <v>34.22159887798036</v>
      </c>
      <c r="P8" s="7">
        <v>82</v>
      </c>
      <c r="Q8" s="15">
        <f>P8*100/F8</f>
        <v>5.750350631136045</v>
      </c>
    </row>
    <row r="9" spans="1:17" ht="15">
      <c r="A9" s="4">
        <v>13</v>
      </c>
      <c r="B9" s="7">
        <v>65</v>
      </c>
      <c r="C9" s="25" t="s">
        <v>36</v>
      </c>
      <c r="D9" s="7">
        <v>749</v>
      </c>
      <c r="E9" s="7">
        <v>271</v>
      </c>
      <c r="F9" s="7">
        <v>264</v>
      </c>
      <c r="G9" s="15">
        <f>E9*100/D9</f>
        <v>36.18157543391188</v>
      </c>
      <c r="H9" s="7">
        <v>80</v>
      </c>
      <c r="I9" s="24">
        <f>H9*100/F9</f>
        <v>30.303030303030305</v>
      </c>
      <c r="J9" s="16">
        <v>64</v>
      </c>
      <c r="K9" s="17">
        <f>J9*100/F9</f>
        <v>24.242424242424242</v>
      </c>
      <c r="L9" s="7">
        <v>39</v>
      </c>
      <c r="M9" s="15">
        <f>L9*100/F9</f>
        <v>14.772727272727273</v>
      </c>
      <c r="N9" s="7">
        <v>73</v>
      </c>
      <c r="O9" s="15">
        <f>N9*100/F9</f>
        <v>27.651515151515152</v>
      </c>
      <c r="P9" s="7">
        <v>8</v>
      </c>
      <c r="Q9" s="15">
        <f>P9*100/F9</f>
        <v>3.0303030303030303</v>
      </c>
    </row>
    <row r="10" spans="1:17" ht="12.75">
      <c r="A10" s="4">
        <v>15</v>
      </c>
      <c r="B10" s="7">
        <v>77</v>
      </c>
      <c r="C10" s="27" t="s">
        <v>22</v>
      </c>
      <c r="D10" s="7">
        <v>822</v>
      </c>
      <c r="E10" s="7">
        <v>300</v>
      </c>
      <c r="F10" s="7">
        <v>294</v>
      </c>
      <c r="G10" s="15">
        <f>E10*100/D10</f>
        <v>36.496350364963504</v>
      </c>
      <c r="H10" s="7">
        <v>88</v>
      </c>
      <c r="I10" s="15">
        <f>H10*100/F10</f>
        <v>29.931972789115648</v>
      </c>
      <c r="J10" s="16">
        <v>70</v>
      </c>
      <c r="K10" s="17">
        <f>J10*100/F10</f>
        <v>23.80952380952381</v>
      </c>
      <c r="L10" s="7">
        <v>48</v>
      </c>
      <c r="M10" s="15">
        <f>L10*100/F10</f>
        <v>16.3265306122449</v>
      </c>
      <c r="N10" s="7">
        <v>72</v>
      </c>
      <c r="O10" s="15">
        <f>N10*100/F10</f>
        <v>24.489795918367346</v>
      </c>
      <c r="P10" s="7">
        <v>16</v>
      </c>
      <c r="Q10" s="15">
        <f>P10*100/F10</f>
        <v>5.442176870748299</v>
      </c>
    </row>
    <row r="11" spans="1:17" ht="12.75">
      <c r="A11" s="4">
        <v>12</v>
      </c>
      <c r="B11" s="7">
        <v>61</v>
      </c>
      <c r="C11" s="27" t="s">
        <v>22</v>
      </c>
      <c r="D11" s="7">
        <v>1199</v>
      </c>
      <c r="E11" s="7">
        <v>390</v>
      </c>
      <c r="F11" s="7">
        <v>379</v>
      </c>
      <c r="G11" s="15">
        <f>E11*100/D11</f>
        <v>32.52710592160133</v>
      </c>
      <c r="H11" s="7">
        <v>112</v>
      </c>
      <c r="I11" s="15">
        <f>H11*100/F11</f>
        <v>29.551451187335093</v>
      </c>
      <c r="J11" s="16">
        <v>92</v>
      </c>
      <c r="K11" s="17">
        <f>J11*100/F11</f>
        <v>24.274406332453825</v>
      </c>
      <c r="L11" s="7">
        <v>50</v>
      </c>
      <c r="M11" s="15">
        <f>L11*100/F11</f>
        <v>13.192612137203167</v>
      </c>
      <c r="N11" s="7">
        <v>98</v>
      </c>
      <c r="O11" s="15">
        <f>N11*100/F11</f>
        <v>25.857519788918207</v>
      </c>
      <c r="P11" s="7">
        <v>27</v>
      </c>
      <c r="Q11" s="15">
        <f>P11*100/F11</f>
        <v>7.124010554089709</v>
      </c>
    </row>
    <row r="12" spans="1:17" ht="12.75">
      <c r="A12" s="4">
        <v>11</v>
      </c>
      <c r="B12" s="7">
        <v>60</v>
      </c>
      <c r="C12" s="27" t="s">
        <v>22</v>
      </c>
      <c r="D12" s="7">
        <v>1112</v>
      </c>
      <c r="E12" s="7">
        <v>385</v>
      </c>
      <c r="F12" s="7">
        <v>379</v>
      </c>
      <c r="G12" s="15">
        <f>E12*100/D12</f>
        <v>34.62230215827338</v>
      </c>
      <c r="H12" s="7">
        <v>111</v>
      </c>
      <c r="I12" s="15">
        <f>H12*100/F12</f>
        <v>29.28759894459103</v>
      </c>
      <c r="J12" s="16">
        <v>94</v>
      </c>
      <c r="K12" s="17">
        <f>J12*100/F12</f>
        <v>24.80211081794195</v>
      </c>
      <c r="L12" s="7">
        <v>50</v>
      </c>
      <c r="M12" s="15">
        <f>L12*100/F12</f>
        <v>13.192612137203167</v>
      </c>
      <c r="N12" s="7">
        <v>105</v>
      </c>
      <c r="O12" s="15">
        <f>N12*100/F12</f>
        <v>27.70448548812665</v>
      </c>
      <c r="P12" s="7">
        <v>19</v>
      </c>
      <c r="Q12" s="15">
        <f>P12*100/F12</f>
        <v>5.013192612137203</v>
      </c>
    </row>
    <row r="13" spans="1:17" ht="12.75">
      <c r="A13" s="4">
        <v>19</v>
      </c>
      <c r="B13" s="7">
        <v>48</v>
      </c>
      <c r="C13" s="29" t="s">
        <v>14</v>
      </c>
      <c r="D13" s="7">
        <v>1166</v>
      </c>
      <c r="E13" s="7">
        <v>333</v>
      </c>
      <c r="F13" s="7">
        <v>324</v>
      </c>
      <c r="G13" s="15">
        <f>E13*100/D13</f>
        <v>28.55917667238422</v>
      </c>
      <c r="H13" s="7">
        <v>94</v>
      </c>
      <c r="I13" s="15">
        <f>H13*100/F13</f>
        <v>29.012345679012345</v>
      </c>
      <c r="J13" s="16">
        <v>75</v>
      </c>
      <c r="K13" s="17">
        <f>J13*100/F13</f>
        <v>23.14814814814815</v>
      </c>
      <c r="L13" s="7">
        <v>39</v>
      </c>
      <c r="M13" s="15">
        <f>L13*100/F13</f>
        <v>12.037037037037036</v>
      </c>
      <c r="N13" s="7">
        <v>100</v>
      </c>
      <c r="O13" s="15">
        <f>N13*100/F13</f>
        <v>30.864197530864196</v>
      </c>
      <c r="P13" s="7">
        <v>16</v>
      </c>
      <c r="Q13" s="15">
        <f>P13*100/F13</f>
        <v>4.938271604938271</v>
      </c>
    </row>
    <row r="14" spans="1:17" ht="12.75">
      <c r="A14" s="4">
        <v>9</v>
      </c>
      <c r="B14" s="7">
        <v>64</v>
      </c>
      <c r="C14" s="25" t="s">
        <v>25</v>
      </c>
      <c r="D14" s="7">
        <v>1112</v>
      </c>
      <c r="E14" s="7">
        <v>432</v>
      </c>
      <c r="F14" s="7">
        <v>423</v>
      </c>
      <c r="G14" s="15">
        <f>E14*100/D14</f>
        <v>38.84892086330935</v>
      </c>
      <c r="H14" s="7">
        <v>118</v>
      </c>
      <c r="I14" s="15">
        <f>H14*100/F14</f>
        <v>27.89598108747045</v>
      </c>
      <c r="J14" s="16">
        <v>106</v>
      </c>
      <c r="K14" s="17">
        <f>J14*100/F14</f>
        <v>25.059101654846337</v>
      </c>
      <c r="L14" s="7">
        <v>39</v>
      </c>
      <c r="M14" s="15">
        <f>L14*100/F14</f>
        <v>9.21985815602837</v>
      </c>
      <c r="N14" s="7">
        <v>148</v>
      </c>
      <c r="O14" s="15">
        <f>N14*100/F14</f>
        <v>34.988179669030735</v>
      </c>
      <c r="P14" s="7">
        <v>12</v>
      </c>
      <c r="Q14" s="15">
        <f>P14*100/F14</f>
        <v>2.8368794326241136</v>
      </c>
    </row>
    <row r="15" spans="1:17" ht="12.75">
      <c r="A15" s="4">
        <v>29</v>
      </c>
      <c r="B15" s="7">
        <v>63</v>
      </c>
      <c r="C15" s="25" t="s">
        <v>24</v>
      </c>
      <c r="D15" s="7">
        <v>828</v>
      </c>
      <c r="E15" s="7">
        <v>299</v>
      </c>
      <c r="F15" s="7">
        <v>295</v>
      </c>
      <c r="G15" s="15">
        <f>E15*100/D15</f>
        <v>36.111111111111114</v>
      </c>
      <c r="H15" s="7">
        <v>81</v>
      </c>
      <c r="I15" s="15">
        <f>H15*100/F15</f>
        <v>27.45762711864407</v>
      </c>
      <c r="J15" s="16">
        <v>46</v>
      </c>
      <c r="K15" s="17">
        <f>J15*100/F15</f>
        <v>15.59322033898305</v>
      </c>
      <c r="L15" s="7">
        <v>28</v>
      </c>
      <c r="M15" s="15">
        <f>L15*100/F15</f>
        <v>9.491525423728813</v>
      </c>
      <c r="N15" s="7">
        <v>129</v>
      </c>
      <c r="O15" s="15">
        <f>N15*100/F15</f>
        <v>43.728813559322035</v>
      </c>
      <c r="P15" s="7">
        <v>11</v>
      </c>
      <c r="Q15" s="15">
        <f>P15*100/F15</f>
        <v>3.7288135593220337</v>
      </c>
    </row>
    <row r="16" spans="1:17" ht="12.75">
      <c r="A16" s="4">
        <v>14</v>
      </c>
      <c r="B16" s="7">
        <v>79</v>
      </c>
      <c r="C16" s="12" t="s">
        <v>27</v>
      </c>
      <c r="D16" s="7">
        <v>723</v>
      </c>
      <c r="E16" s="7">
        <v>237</v>
      </c>
      <c r="F16" s="7">
        <v>234</v>
      </c>
      <c r="G16" s="15">
        <f>E16*100/D16</f>
        <v>32.780082987551864</v>
      </c>
      <c r="H16" s="7">
        <v>64</v>
      </c>
      <c r="I16" s="15">
        <f>H16*100/F16</f>
        <v>27.35042735042735</v>
      </c>
      <c r="J16" s="16">
        <v>56</v>
      </c>
      <c r="K16" s="17">
        <f>J16*100/F16</f>
        <v>23.931623931623932</v>
      </c>
      <c r="L16" s="7">
        <v>25</v>
      </c>
      <c r="M16" s="15">
        <f>L16*100/F16</f>
        <v>10.683760683760683</v>
      </c>
      <c r="N16" s="7">
        <v>88</v>
      </c>
      <c r="O16" s="15">
        <f>N16*100/F16</f>
        <v>37.60683760683761</v>
      </c>
      <c r="P16" s="7">
        <v>1</v>
      </c>
      <c r="Q16" s="15">
        <f>P16*100/F16</f>
        <v>0.42735042735042733</v>
      </c>
    </row>
    <row r="17" spans="1:17" ht="12.75">
      <c r="A17" s="4">
        <v>7</v>
      </c>
      <c r="B17" s="7">
        <v>73</v>
      </c>
      <c r="C17" s="26" t="s">
        <v>28</v>
      </c>
      <c r="D17" s="7">
        <v>928</v>
      </c>
      <c r="E17" s="7">
        <v>262</v>
      </c>
      <c r="F17" s="7">
        <v>254</v>
      </c>
      <c r="G17" s="15">
        <f>E17*100/D17</f>
        <v>28.232758620689655</v>
      </c>
      <c r="H17" s="7">
        <v>69</v>
      </c>
      <c r="I17" s="15">
        <f>H17*100/F17</f>
        <v>27.165354330708663</v>
      </c>
      <c r="J17" s="16">
        <v>70</v>
      </c>
      <c r="K17" s="17">
        <f>J17*100/F17</f>
        <v>27.559055118110237</v>
      </c>
      <c r="L17" s="7">
        <v>37</v>
      </c>
      <c r="M17" s="15">
        <f>L17*100/F17</f>
        <v>14.566929133858268</v>
      </c>
      <c r="N17" s="7">
        <v>68</v>
      </c>
      <c r="O17" s="15">
        <f>N17*100/F17</f>
        <v>26.771653543307085</v>
      </c>
      <c r="P17" s="7">
        <v>10</v>
      </c>
      <c r="Q17" s="15">
        <f>P17*100/F17</f>
        <v>3.937007874015748</v>
      </c>
    </row>
    <row r="18" spans="1:17" ht="12.75">
      <c r="A18" s="4">
        <v>23</v>
      </c>
      <c r="B18" s="7">
        <v>67</v>
      </c>
      <c r="C18" s="26" t="s">
        <v>34</v>
      </c>
      <c r="D18" s="7">
        <v>1220</v>
      </c>
      <c r="E18" s="7">
        <v>381</v>
      </c>
      <c r="F18" s="7">
        <v>373</v>
      </c>
      <c r="G18" s="15">
        <f>E18*100/D18</f>
        <v>31.229508196721312</v>
      </c>
      <c r="H18" s="7">
        <v>97</v>
      </c>
      <c r="I18" s="15">
        <f>H18*100/F18</f>
        <v>26.005361930294907</v>
      </c>
      <c r="J18" s="16">
        <v>79</v>
      </c>
      <c r="K18" s="17">
        <f>J18*100/F18</f>
        <v>21.179624664879356</v>
      </c>
      <c r="L18" s="7">
        <v>43</v>
      </c>
      <c r="M18" s="15">
        <f>L18*100/F18</f>
        <v>11.528150134048257</v>
      </c>
      <c r="N18" s="7">
        <v>130</v>
      </c>
      <c r="O18" s="15">
        <f>N18*100/F18</f>
        <v>34.85254691689008</v>
      </c>
      <c r="P18" s="7">
        <v>24</v>
      </c>
      <c r="Q18" s="15">
        <f>P18*100/F18</f>
        <v>6.434316353887399</v>
      </c>
    </row>
    <row r="19" spans="1:17" ht="12.75">
      <c r="A19" s="4">
        <v>30</v>
      </c>
      <c r="B19" s="7">
        <v>55</v>
      </c>
      <c r="C19" s="26" t="s">
        <v>19</v>
      </c>
      <c r="D19" s="7">
        <v>1041</v>
      </c>
      <c r="E19" s="7">
        <v>324</v>
      </c>
      <c r="F19" s="7">
        <v>320</v>
      </c>
      <c r="G19" s="15">
        <f>E19*100/D19</f>
        <v>31.123919308357348</v>
      </c>
      <c r="H19" s="7">
        <v>82</v>
      </c>
      <c r="I19" s="15">
        <f>H19*100/F19</f>
        <v>25.625</v>
      </c>
      <c r="J19" s="16">
        <v>46</v>
      </c>
      <c r="K19" s="17">
        <f>J19*100/F19</f>
        <v>14.375</v>
      </c>
      <c r="L19" s="7">
        <v>35</v>
      </c>
      <c r="M19" s="15">
        <f>L19*100/F19</f>
        <v>10.9375</v>
      </c>
      <c r="N19" s="7">
        <v>130</v>
      </c>
      <c r="O19" s="15">
        <f>N19*100/F19</f>
        <v>40.625</v>
      </c>
      <c r="P19" s="7">
        <v>27</v>
      </c>
      <c r="Q19" s="15">
        <f>P19*100/F19</f>
        <v>8.4375</v>
      </c>
    </row>
    <row r="20" spans="1:17" ht="15">
      <c r="A20" s="4">
        <v>33</v>
      </c>
      <c r="B20" s="7">
        <v>54</v>
      </c>
      <c r="C20" s="26" t="s">
        <v>18</v>
      </c>
      <c r="D20" s="7">
        <v>1132</v>
      </c>
      <c r="E20" s="7">
        <v>312</v>
      </c>
      <c r="F20" s="7">
        <v>305</v>
      </c>
      <c r="G20" s="15">
        <f>E20*100/D20</f>
        <v>27.56183745583039</v>
      </c>
      <c r="H20" s="7">
        <v>78</v>
      </c>
      <c r="I20" s="15">
        <f>H20*100/F20</f>
        <v>25.57377049180328</v>
      </c>
      <c r="J20" s="16">
        <v>32</v>
      </c>
      <c r="K20" s="17">
        <f>J20*100/F20</f>
        <v>10.491803278688524</v>
      </c>
      <c r="L20" s="7">
        <v>29</v>
      </c>
      <c r="M20" s="15">
        <f>L20*100/F20</f>
        <v>9.508196721311476</v>
      </c>
      <c r="N20" s="7">
        <v>149</v>
      </c>
      <c r="O20" s="24">
        <f>N20*100/F20</f>
        <v>48.85245901639344</v>
      </c>
      <c r="P20" s="7">
        <v>17</v>
      </c>
      <c r="Q20" s="15">
        <f>P20*100/F20</f>
        <v>5.573770491803279</v>
      </c>
    </row>
    <row r="21" spans="1:17" ht="12.75">
      <c r="A21" s="4">
        <v>6</v>
      </c>
      <c r="B21" s="7">
        <v>66</v>
      </c>
      <c r="C21" s="25" t="s">
        <v>26</v>
      </c>
      <c r="D21" s="7">
        <v>1160</v>
      </c>
      <c r="E21" s="7">
        <v>360</v>
      </c>
      <c r="F21" s="7">
        <v>354</v>
      </c>
      <c r="G21" s="15">
        <f>E21*100/D21</f>
        <v>31.03448275862069</v>
      </c>
      <c r="H21" s="7">
        <v>89</v>
      </c>
      <c r="I21" s="15">
        <f>H21*100/F21</f>
        <v>25.141242937853107</v>
      </c>
      <c r="J21" s="16">
        <v>100</v>
      </c>
      <c r="K21" s="17">
        <f>J21*100/F21</f>
        <v>28.24858757062147</v>
      </c>
      <c r="L21" s="7">
        <v>45</v>
      </c>
      <c r="M21" s="15">
        <f>L21*100/F21</f>
        <v>12.711864406779661</v>
      </c>
      <c r="N21" s="7">
        <v>111</v>
      </c>
      <c r="O21" s="15">
        <f>N21*100/F21</f>
        <v>31.35593220338983</v>
      </c>
      <c r="P21" s="7">
        <v>9</v>
      </c>
      <c r="Q21" s="15">
        <f>P21*100/F21</f>
        <v>2.542372881355932</v>
      </c>
    </row>
    <row r="22" spans="1:17" ht="12.75">
      <c r="A22" s="4">
        <v>32</v>
      </c>
      <c r="B22" s="7">
        <v>56</v>
      </c>
      <c r="C22" s="26" t="s">
        <v>20</v>
      </c>
      <c r="D22" s="7">
        <v>1168</v>
      </c>
      <c r="E22" s="7">
        <v>399</v>
      </c>
      <c r="F22" s="7">
        <v>389</v>
      </c>
      <c r="G22" s="15">
        <f>E22*100/D22</f>
        <v>34.16095890410959</v>
      </c>
      <c r="H22" s="7">
        <v>97</v>
      </c>
      <c r="I22" s="15">
        <f>H22*100/F22</f>
        <v>24.93573264781491</v>
      </c>
      <c r="J22" s="16">
        <v>51</v>
      </c>
      <c r="K22" s="17">
        <f>J22*100/F22</f>
        <v>13.110539845758355</v>
      </c>
      <c r="L22" s="7">
        <v>48</v>
      </c>
      <c r="M22" s="15">
        <f>L22*100/F22</f>
        <v>12.339331619537274</v>
      </c>
      <c r="N22" s="7">
        <v>165</v>
      </c>
      <c r="O22" s="15">
        <f>N22*100/F22</f>
        <v>42.41645244215938</v>
      </c>
      <c r="P22" s="7">
        <v>28</v>
      </c>
      <c r="Q22" s="15">
        <f>P22*100/F22</f>
        <v>7.197943444730077</v>
      </c>
    </row>
    <row r="23" spans="1:17" ht="12.75">
      <c r="A23" s="4">
        <v>31</v>
      </c>
      <c r="B23" s="7">
        <v>57</v>
      </c>
      <c r="C23" s="26" t="s">
        <v>21</v>
      </c>
      <c r="D23" s="7">
        <v>1112</v>
      </c>
      <c r="E23" s="7">
        <v>356</v>
      </c>
      <c r="F23" s="7">
        <v>349</v>
      </c>
      <c r="G23" s="15">
        <f>E23*100/D23</f>
        <v>32.014388489208635</v>
      </c>
      <c r="H23" s="7">
        <v>87</v>
      </c>
      <c r="I23" s="15">
        <f>H23*100/F23</f>
        <v>24.92836676217765</v>
      </c>
      <c r="J23" s="16">
        <v>49</v>
      </c>
      <c r="K23" s="17">
        <f>J23*100/F23</f>
        <v>14.040114613180515</v>
      </c>
      <c r="L23" s="7">
        <v>61</v>
      </c>
      <c r="M23" s="15">
        <f>L23*100/F23</f>
        <v>17.478510028653297</v>
      </c>
      <c r="N23" s="7">
        <v>126</v>
      </c>
      <c r="O23" s="15">
        <f>N23*100/F23</f>
        <v>36.10315186246418</v>
      </c>
      <c r="P23" s="7">
        <v>26</v>
      </c>
      <c r="Q23" s="15">
        <f>P23*100/F23</f>
        <v>7.4498567335243555</v>
      </c>
    </row>
    <row r="24" spans="1:17" ht="12.75">
      <c r="A24" s="4">
        <v>34</v>
      </c>
      <c r="B24" s="7">
        <v>69</v>
      </c>
      <c r="C24" s="26" t="s">
        <v>21</v>
      </c>
      <c r="D24" s="7">
        <v>759</v>
      </c>
      <c r="E24" s="7">
        <v>219</v>
      </c>
      <c r="F24" s="7">
        <v>210</v>
      </c>
      <c r="G24" s="15">
        <f>E24*100/D24</f>
        <v>28.85375494071146</v>
      </c>
      <c r="H24" s="7">
        <v>52</v>
      </c>
      <c r="I24" s="15">
        <f>H24*100/F24</f>
        <v>24.761904761904763</v>
      </c>
      <c r="J24" s="16">
        <v>18</v>
      </c>
      <c r="K24" s="17">
        <f>J24*100/F24</f>
        <v>8.571428571428571</v>
      </c>
      <c r="L24" s="7">
        <v>43</v>
      </c>
      <c r="M24" s="15">
        <f>L24*100/F24</f>
        <v>20.476190476190474</v>
      </c>
      <c r="N24" s="7">
        <v>69</v>
      </c>
      <c r="O24" s="15">
        <f>N24*100/F24</f>
        <v>32.857142857142854</v>
      </c>
      <c r="P24" s="7">
        <v>28</v>
      </c>
      <c r="Q24" s="15">
        <f>P24*100/F24</f>
        <v>13.333333333333334</v>
      </c>
    </row>
    <row r="25" spans="1:17" ht="12.75">
      <c r="A25" s="4">
        <v>26</v>
      </c>
      <c r="B25" s="7">
        <v>51</v>
      </c>
      <c r="C25" s="29" t="s">
        <v>14</v>
      </c>
      <c r="D25" s="7">
        <v>1007</v>
      </c>
      <c r="E25" s="7">
        <v>333</v>
      </c>
      <c r="F25" s="7">
        <v>326</v>
      </c>
      <c r="G25" s="15">
        <f>E25*100/D25</f>
        <v>33.06852035749752</v>
      </c>
      <c r="H25" s="7">
        <v>75</v>
      </c>
      <c r="I25" s="15">
        <f>H25*100/F25</f>
        <v>23.006134969325153</v>
      </c>
      <c r="J25" s="16">
        <v>68</v>
      </c>
      <c r="K25" s="17">
        <f>J25*100/F25</f>
        <v>20.858895705521473</v>
      </c>
      <c r="L25" s="7">
        <v>60</v>
      </c>
      <c r="M25" s="15">
        <f>L25*100/F25</f>
        <v>18.404907975460123</v>
      </c>
      <c r="N25" s="7">
        <v>101</v>
      </c>
      <c r="O25" s="15">
        <f>N25*100/F25</f>
        <v>30.98159509202454</v>
      </c>
      <c r="P25" s="7">
        <v>22</v>
      </c>
      <c r="Q25" s="15">
        <f>P25*100/F25</f>
        <v>6.748466257668712</v>
      </c>
    </row>
    <row r="26" spans="1:17" ht="12.75">
      <c r="A26" s="32">
        <v>4</v>
      </c>
      <c r="B26" s="7">
        <v>49</v>
      </c>
      <c r="C26" s="30" t="s">
        <v>16</v>
      </c>
      <c r="D26" s="7">
        <v>1409</v>
      </c>
      <c r="E26" s="7">
        <v>435</v>
      </c>
      <c r="F26" s="7">
        <v>429</v>
      </c>
      <c r="G26" s="15">
        <f>E26*100/D26</f>
        <v>30.872959545777146</v>
      </c>
      <c r="H26" s="7">
        <v>94</v>
      </c>
      <c r="I26" s="15">
        <f>H26*100/F26</f>
        <v>21.91142191142191</v>
      </c>
      <c r="J26" s="16">
        <v>130</v>
      </c>
      <c r="K26" s="17">
        <f>J26*100/F26</f>
        <v>30.303030303030305</v>
      </c>
      <c r="L26" s="7">
        <v>64</v>
      </c>
      <c r="M26" s="15">
        <f>L26*100/F26</f>
        <v>14.918414918414918</v>
      </c>
      <c r="N26" s="7">
        <v>125</v>
      </c>
      <c r="O26" s="15">
        <f>N26*100/F26</f>
        <v>29.13752913752914</v>
      </c>
      <c r="P26" s="7">
        <v>16</v>
      </c>
      <c r="Q26" s="15">
        <f>P26*100/F26</f>
        <v>3.7296037296037294</v>
      </c>
    </row>
    <row r="27" spans="1:17" ht="12.75">
      <c r="A27" s="4">
        <v>25</v>
      </c>
      <c r="B27" s="7">
        <v>53</v>
      </c>
      <c r="C27" s="26" t="s">
        <v>18</v>
      </c>
      <c r="D27" s="7">
        <v>1039</v>
      </c>
      <c r="E27" s="7">
        <v>276</v>
      </c>
      <c r="F27" s="7">
        <v>272</v>
      </c>
      <c r="G27" s="15">
        <f>E27*100/D27</f>
        <v>26.56400384985563</v>
      </c>
      <c r="H27" s="7">
        <v>59</v>
      </c>
      <c r="I27" s="15">
        <f>H27*100/F27</f>
        <v>21.691176470588236</v>
      </c>
      <c r="J27" s="16">
        <v>57</v>
      </c>
      <c r="K27" s="17">
        <f>J27*100/F27</f>
        <v>20.955882352941178</v>
      </c>
      <c r="L27" s="7">
        <v>38</v>
      </c>
      <c r="M27" s="15">
        <f>L27*100/F27</f>
        <v>13.970588235294118</v>
      </c>
      <c r="N27" s="7">
        <v>100</v>
      </c>
      <c r="O27" s="15">
        <f>N27*100/F27</f>
        <v>36.76470588235294</v>
      </c>
      <c r="P27" s="7">
        <v>18</v>
      </c>
      <c r="Q27" s="15">
        <f>P27*100/F27</f>
        <v>6.617647058823529</v>
      </c>
    </row>
    <row r="28" spans="1:17" ht="15">
      <c r="A28" s="4">
        <v>1</v>
      </c>
      <c r="B28" s="7">
        <v>80</v>
      </c>
      <c r="C28" s="14" t="s">
        <v>29</v>
      </c>
      <c r="D28" s="7">
        <v>1134</v>
      </c>
      <c r="E28" s="7">
        <v>345</v>
      </c>
      <c r="F28" s="7">
        <v>340</v>
      </c>
      <c r="G28" s="15">
        <f>E28*100/D28</f>
        <v>30.423280423280424</v>
      </c>
      <c r="H28" s="7">
        <v>73</v>
      </c>
      <c r="I28" s="15">
        <f>H28*100/F28</f>
        <v>21.470588235294116</v>
      </c>
      <c r="J28" s="16">
        <v>113</v>
      </c>
      <c r="K28" s="13">
        <f>J28*100/F28</f>
        <v>33.23529411764706</v>
      </c>
      <c r="L28" s="7">
        <v>55</v>
      </c>
      <c r="M28" s="15">
        <f>L28*100/F28</f>
        <v>16.176470588235293</v>
      </c>
      <c r="N28" s="7">
        <v>87</v>
      </c>
      <c r="O28" s="15">
        <f>N28*100/F28</f>
        <v>25.58823529411765</v>
      </c>
      <c r="P28" s="7">
        <v>12</v>
      </c>
      <c r="Q28" s="15">
        <f>P28*100/F28</f>
        <v>3.5294117647058822</v>
      </c>
    </row>
    <row r="29" spans="1:17" ht="12.75">
      <c r="A29" s="4">
        <v>20</v>
      </c>
      <c r="B29" s="7">
        <v>62</v>
      </c>
      <c r="C29" s="27" t="s">
        <v>23</v>
      </c>
      <c r="D29" s="7">
        <v>1045</v>
      </c>
      <c r="E29" s="7">
        <v>408</v>
      </c>
      <c r="F29" s="7">
        <v>400</v>
      </c>
      <c r="G29" s="15">
        <f>E29*100/D29</f>
        <v>39.04306220095694</v>
      </c>
      <c r="H29" s="7">
        <v>85</v>
      </c>
      <c r="I29" s="15">
        <f>H29*100/F29</f>
        <v>21.25</v>
      </c>
      <c r="J29" s="16">
        <v>91</v>
      </c>
      <c r="K29" s="17">
        <f>J29*100/F29</f>
        <v>22.75</v>
      </c>
      <c r="L29" s="7">
        <v>82</v>
      </c>
      <c r="M29" s="15">
        <f>L29*100/F29</f>
        <v>20.5</v>
      </c>
      <c r="N29" s="7">
        <v>125</v>
      </c>
      <c r="O29" s="15">
        <f>N29*100/F29</f>
        <v>31.25</v>
      </c>
      <c r="P29" s="7">
        <v>17</v>
      </c>
      <c r="Q29" s="15">
        <f>P29*100/F29</f>
        <v>4.25</v>
      </c>
    </row>
    <row r="30" spans="1:17" ht="12.75">
      <c r="A30" s="4">
        <v>16</v>
      </c>
      <c r="B30" s="7">
        <v>74</v>
      </c>
      <c r="C30" s="26" t="s">
        <v>18</v>
      </c>
      <c r="D30" s="7">
        <v>1341</v>
      </c>
      <c r="E30" s="7">
        <v>424</v>
      </c>
      <c r="F30" s="7">
        <v>416</v>
      </c>
      <c r="G30" s="15">
        <f>E30*100/D30</f>
        <v>31.618195376584637</v>
      </c>
      <c r="H30" s="7">
        <v>86</v>
      </c>
      <c r="I30" s="15">
        <f>H30*100/F30</f>
        <v>20.673076923076923</v>
      </c>
      <c r="J30" s="16">
        <v>98</v>
      </c>
      <c r="K30" s="17">
        <f>J30*100/F30</f>
        <v>23.557692307692307</v>
      </c>
      <c r="L30" s="7">
        <v>65</v>
      </c>
      <c r="M30" s="15">
        <f>L30*100/F30</f>
        <v>15.625</v>
      </c>
      <c r="N30" s="7">
        <v>144</v>
      </c>
      <c r="O30" s="15">
        <f>N30*100/F30</f>
        <v>34.61538461538461</v>
      </c>
      <c r="P30" s="7">
        <v>23</v>
      </c>
      <c r="Q30" s="15">
        <f>P30*100/F30</f>
        <v>5.528846153846154</v>
      </c>
    </row>
    <row r="31" spans="1:17" ht="12.75">
      <c r="A31" s="4">
        <v>21</v>
      </c>
      <c r="B31" s="7">
        <v>75</v>
      </c>
      <c r="C31" s="25" t="s">
        <v>26</v>
      </c>
      <c r="D31" s="7">
        <v>1097</v>
      </c>
      <c r="E31" s="7">
        <v>395</v>
      </c>
      <c r="F31" s="7">
        <v>391</v>
      </c>
      <c r="G31" s="15">
        <f>E31*100/D31</f>
        <v>36.007292616226074</v>
      </c>
      <c r="H31" s="7">
        <v>80</v>
      </c>
      <c r="I31" s="15">
        <f>H31*100/F31</f>
        <v>20.460358056265985</v>
      </c>
      <c r="J31" s="16">
        <v>87</v>
      </c>
      <c r="K31" s="17">
        <f>J31*100/F31</f>
        <v>22.25063938618926</v>
      </c>
      <c r="L31" s="7">
        <v>61</v>
      </c>
      <c r="M31" s="15">
        <f>L31*100/F31</f>
        <v>15.601023017902813</v>
      </c>
      <c r="N31" s="7">
        <v>145</v>
      </c>
      <c r="O31" s="15">
        <f>N31*100/F31</f>
        <v>37.084398976982094</v>
      </c>
      <c r="P31" s="7">
        <v>18</v>
      </c>
      <c r="Q31" s="15">
        <f>P31*100/F31</f>
        <v>4.603580562659847</v>
      </c>
    </row>
    <row r="32" spans="1:17" ht="12.75">
      <c r="A32" s="4">
        <v>2</v>
      </c>
      <c r="B32" s="7">
        <v>71</v>
      </c>
      <c r="C32" s="12" t="s">
        <v>35</v>
      </c>
      <c r="D32" s="7">
        <v>1186</v>
      </c>
      <c r="E32" s="7">
        <v>401</v>
      </c>
      <c r="F32" s="7">
        <v>387</v>
      </c>
      <c r="G32" s="15">
        <f>E32*100/D32</f>
        <v>33.81112984822934</v>
      </c>
      <c r="H32" s="7">
        <v>79</v>
      </c>
      <c r="I32" s="15">
        <f>H32*100/F32</f>
        <v>20.41343669250646</v>
      </c>
      <c r="J32" s="16">
        <v>127</v>
      </c>
      <c r="K32" s="17">
        <f>J32*100/F32</f>
        <v>32.81653746770026</v>
      </c>
      <c r="L32" s="7">
        <v>51</v>
      </c>
      <c r="M32" s="15">
        <f>L32*100/F32</f>
        <v>13.178294573643411</v>
      </c>
      <c r="N32" s="7">
        <v>108</v>
      </c>
      <c r="O32" s="15">
        <f>N32*100/F32</f>
        <v>27.906976744186046</v>
      </c>
      <c r="P32" s="7">
        <v>22</v>
      </c>
      <c r="Q32" s="15">
        <f>P32*100/F32</f>
        <v>5.684754521963824</v>
      </c>
    </row>
    <row r="33" spans="1:17" ht="12.75">
      <c r="A33" s="4">
        <v>24</v>
      </c>
      <c r="B33" s="7">
        <v>72</v>
      </c>
      <c r="C33" s="26" t="s">
        <v>19</v>
      </c>
      <c r="D33" s="7">
        <v>1307</v>
      </c>
      <c r="E33" s="7">
        <v>400</v>
      </c>
      <c r="F33" s="7">
        <v>397</v>
      </c>
      <c r="G33" s="15">
        <f>E33*100/D33</f>
        <v>30.6044376434583</v>
      </c>
      <c r="H33" s="7">
        <v>79</v>
      </c>
      <c r="I33" s="15">
        <f>H33*100/F33</f>
        <v>19.8992443324937</v>
      </c>
      <c r="J33" s="16">
        <v>84</v>
      </c>
      <c r="K33" s="17">
        <f>J33*100/F33</f>
        <v>21.15869017632242</v>
      </c>
      <c r="L33" s="7">
        <v>64</v>
      </c>
      <c r="M33" s="15">
        <f>L33*100/F33</f>
        <v>16.120906801007557</v>
      </c>
      <c r="N33" s="7">
        <v>154</v>
      </c>
      <c r="O33" s="15">
        <f>N33*100/F33</f>
        <v>38.79093198992443</v>
      </c>
      <c r="P33" s="7">
        <v>16</v>
      </c>
      <c r="Q33" s="15">
        <f>P33*100/F33</f>
        <v>4.030226700251889</v>
      </c>
    </row>
    <row r="34" spans="1:17" ht="12.75">
      <c r="A34" s="4">
        <v>5</v>
      </c>
      <c r="B34" s="7">
        <v>52</v>
      </c>
      <c r="C34" s="29" t="s">
        <v>17</v>
      </c>
      <c r="D34" s="7">
        <v>1141</v>
      </c>
      <c r="E34" s="7">
        <v>307</v>
      </c>
      <c r="F34" s="7">
        <v>303</v>
      </c>
      <c r="G34" s="15">
        <f>E34*100/D34</f>
        <v>26.906222611744084</v>
      </c>
      <c r="H34" s="7">
        <v>60</v>
      </c>
      <c r="I34" s="15">
        <f>H34*100/F34</f>
        <v>19.801980198019802</v>
      </c>
      <c r="J34" s="16">
        <v>88</v>
      </c>
      <c r="K34" s="17">
        <f>J34*100/F34</f>
        <v>29.042904290429043</v>
      </c>
      <c r="L34" s="7">
        <v>55</v>
      </c>
      <c r="M34" s="15">
        <f>L34*100/F34</f>
        <v>18.151815181518153</v>
      </c>
      <c r="N34" s="7">
        <v>76</v>
      </c>
      <c r="O34" s="15">
        <f>N34*100/F34</f>
        <v>25.082508250825082</v>
      </c>
      <c r="P34" s="7">
        <v>24</v>
      </c>
      <c r="Q34" s="15">
        <f>P34*100/F34</f>
        <v>7.920792079207921</v>
      </c>
    </row>
    <row r="35" spans="1:17" ht="12.75">
      <c r="A35" s="4">
        <v>22</v>
      </c>
      <c r="B35" s="7">
        <v>59</v>
      </c>
      <c r="C35" s="12" t="s">
        <v>32</v>
      </c>
      <c r="D35" s="7">
        <v>1278</v>
      </c>
      <c r="E35" s="7">
        <v>340</v>
      </c>
      <c r="F35" s="7">
        <v>334</v>
      </c>
      <c r="G35" s="15">
        <f>E35*100/D35</f>
        <v>26.604068857589983</v>
      </c>
      <c r="H35" s="7">
        <v>64</v>
      </c>
      <c r="I35" s="15">
        <f>H35*100/F35</f>
        <v>19.161676646706585</v>
      </c>
      <c r="J35" s="16">
        <v>74</v>
      </c>
      <c r="K35" s="17">
        <f>J35*100/F35</f>
        <v>22.15568862275449</v>
      </c>
      <c r="L35" s="7">
        <v>57</v>
      </c>
      <c r="M35" s="15">
        <f>L35*100/F35</f>
        <v>17.065868263473053</v>
      </c>
      <c r="N35" s="7">
        <v>107</v>
      </c>
      <c r="O35" s="15">
        <f>N35*100/F35</f>
        <v>32.035928143712574</v>
      </c>
      <c r="P35" s="7">
        <v>32</v>
      </c>
      <c r="Q35" s="15">
        <f>P35*100/F35</f>
        <v>9.580838323353293</v>
      </c>
    </row>
    <row r="36" spans="1:17" ht="12.75">
      <c r="A36" s="4">
        <v>28</v>
      </c>
      <c r="B36" s="7">
        <v>82</v>
      </c>
      <c r="C36" s="26" t="s">
        <v>28</v>
      </c>
      <c r="D36" s="7">
        <v>897</v>
      </c>
      <c r="E36" s="7">
        <v>268</v>
      </c>
      <c r="F36" s="7">
        <v>262</v>
      </c>
      <c r="G36" s="15">
        <f>E36*100/D36</f>
        <v>29.87736900780379</v>
      </c>
      <c r="H36" s="7">
        <v>50</v>
      </c>
      <c r="I36" s="15">
        <f>H36*100/F36</f>
        <v>19.083969465648856</v>
      </c>
      <c r="J36" s="16">
        <v>42</v>
      </c>
      <c r="K36" s="17">
        <f>J36*100/F36</f>
        <v>16.03053435114504</v>
      </c>
      <c r="L36" s="7">
        <v>49</v>
      </c>
      <c r="M36" s="15">
        <f>L36*100/F36</f>
        <v>18.702290076335878</v>
      </c>
      <c r="N36" s="7">
        <v>111</v>
      </c>
      <c r="O36" s="15">
        <f>N36*100/F36</f>
        <v>42.36641221374046</v>
      </c>
      <c r="P36" s="7">
        <v>10</v>
      </c>
      <c r="Q36" s="15">
        <f>P36*100/F36</f>
        <v>3.816793893129771</v>
      </c>
    </row>
    <row r="37" spans="1:17" ht="12.75">
      <c r="A37" s="4">
        <v>27</v>
      </c>
      <c r="B37" s="7">
        <v>70</v>
      </c>
      <c r="C37" s="26" t="s">
        <v>33</v>
      </c>
      <c r="D37" s="7">
        <v>999</v>
      </c>
      <c r="E37" s="7">
        <v>246</v>
      </c>
      <c r="F37" s="7">
        <v>240</v>
      </c>
      <c r="G37" s="15">
        <f>E37*100/D37</f>
        <v>24.624624624624623</v>
      </c>
      <c r="H37" s="7">
        <v>45</v>
      </c>
      <c r="I37" s="15">
        <f>H37*100/F37</f>
        <v>18.75</v>
      </c>
      <c r="J37" s="16">
        <v>49</v>
      </c>
      <c r="K37" s="17">
        <f>J37*100/F37</f>
        <v>20.416666666666668</v>
      </c>
      <c r="L37" s="7">
        <v>18</v>
      </c>
      <c r="M37" s="15">
        <f>L37*100/F37</f>
        <v>7.5</v>
      </c>
      <c r="N37" s="7">
        <v>116</v>
      </c>
      <c r="O37" s="15">
        <f>N37*100/F37</f>
        <v>48.333333333333336</v>
      </c>
      <c r="P37" s="7">
        <v>12</v>
      </c>
      <c r="Q37" s="15">
        <f>P37*100/F37</f>
        <v>5</v>
      </c>
    </row>
    <row r="38" spans="1:17" ht="12.75">
      <c r="A38" s="4">
        <v>10</v>
      </c>
      <c r="B38" s="7">
        <v>78</v>
      </c>
      <c r="C38" s="29" t="s">
        <v>17</v>
      </c>
      <c r="D38" s="7">
        <v>872</v>
      </c>
      <c r="E38" s="7">
        <v>295</v>
      </c>
      <c r="F38" s="7">
        <v>294</v>
      </c>
      <c r="G38" s="15">
        <f>E38*100/D38</f>
        <v>33.830275229357795</v>
      </c>
      <c r="H38" s="7">
        <v>54</v>
      </c>
      <c r="I38" s="15">
        <f>H38*100/F38</f>
        <v>18.367346938775512</v>
      </c>
      <c r="J38" s="16">
        <v>73</v>
      </c>
      <c r="K38" s="17">
        <f>J38*100/F38</f>
        <v>24.829931972789115</v>
      </c>
      <c r="L38" s="7">
        <v>69</v>
      </c>
      <c r="M38" s="15">
        <f>L38*100/F38</f>
        <v>23.46938775510204</v>
      </c>
      <c r="N38" s="7">
        <v>75</v>
      </c>
      <c r="O38" s="15">
        <f>N38*100/F38</f>
        <v>25.510204081632654</v>
      </c>
      <c r="P38" s="7">
        <v>23</v>
      </c>
      <c r="Q38" s="15">
        <f>P38*100/F38</f>
        <v>7.8231292517006805</v>
      </c>
    </row>
    <row r="39" spans="1:17" ht="12.75">
      <c r="A39" s="4">
        <v>8</v>
      </c>
      <c r="B39" s="7">
        <v>58</v>
      </c>
      <c r="C39" s="29" t="s">
        <v>32</v>
      </c>
      <c r="D39" s="7">
        <v>1086</v>
      </c>
      <c r="E39" s="7">
        <v>296</v>
      </c>
      <c r="F39" s="7">
        <v>289</v>
      </c>
      <c r="G39" s="15">
        <f>E39*100/D39</f>
        <v>27.25598526703499</v>
      </c>
      <c r="H39" s="7">
        <v>52</v>
      </c>
      <c r="I39" s="15">
        <f>H39*100/F39</f>
        <v>17.993079584775085</v>
      </c>
      <c r="J39" s="16">
        <v>78</v>
      </c>
      <c r="K39" s="17">
        <f>J39*100/F39</f>
        <v>26.98961937716263</v>
      </c>
      <c r="L39" s="7">
        <v>51</v>
      </c>
      <c r="M39" s="15">
        <f>L39*100/F39</f>
        <v>17.647058823529413</v>
      </c>
      <c r="N39" s="7">
        <v>89</v>
      </c>
      <c r="O39" s="15">
        <f>N39*100/F39</f>
        <v>30.79584775086505</v>
      </c>
      <c r="P39" s="7">
        <v>19</v>
      </c>
      <c r="Q39" s="15">
        <f>P39*100/F39</f>
        <v>6.57439446366782</v>
      </c>
    </row>
    <row r="40" spans="1:17" ht="12.75">
      <c r="A40" s="4">
        <v>17</v>
      </c>
      <c r="B40" s="7">
        <v>81</v>
      </c>
      <c r="C40" s="26" t="s">
        <v>21</v>
      </c>
      <c r="D40" s="7">
        <v>714</v>
      </c>
      <c r="E40" s="7">
        <v>143</v>
      </c>
      <c r="F40" s="7">
        <v>138</v>
      </c>
      <c r="G40" s="15">
        <f>E40*100/D40</f>
        <v>20.028011204481793</v>
      </c>
      <c r="H40" s="7">
        <v>24</v>
      </c>
      <c r="I40" s="15">
        <f>H40*100/F40</f>
        <v>17.391304347826086</v>
      </c>
      <c r="J40" s="16">
        <v>32</v>
      </c>
      <c r="K40" s="17">
        <f>J40*100/F40</f>
        <v>23.18840579710145</v>
      </c>
      <c r="L40" s="7">
        <v>16</v>
      </c>
      <c r="M40" s="15">
        <f>L40*100/F40</f>
        <v>11.594202898550725</v>
      </c>
      <c r="N40" s="7">
        <v>58</v>
      </c>
      <c r="O40" s="15">
        <f>N40*100/F40</f>
        <v>42.028985507246375</v>
      </c>
      <c r="P40" s="7">
        <v>8</v>
      </c>
      <c r="Q40" s="15">
        <f>P40*100/F40</f>
        <v>5.797101449275362</v>
      </c>
    </row>
    <row r="41" spans="1:17" ht="15.75" thickBot="1">
      <c r="A41" s="10">
        <v>18</v>
      </c>
      <c r="B41" s="11">
        <v>68</v>
      </c>
      <c r="C41" s="34" t="s">
        <v>27</v>
      </c>
      <c r="D41" s="11">
        <v>974</v>
      </c>
      <c r="E41" s="11">
        <v>385</v>
      </c>
      <c r="F41" s="11">
        <v>380</v>
      </c>
      <c r="G41" s="36">
        <f>E41*100/D41</f>
        <v>39.52772073921971</v>
      </c>
      <c r="H41" s="11">
        <v>64</v>
      </c>
      <c r="I41" s="18">
        <f>H41*100/F41</f>
        <v>16.842105263157894</v>
      </c>
      <c r="J41" s="19">
        <v>88</v>
      </c>
      <c r="K41" s="20">
        <f>J41*100/F41</f>
        <v>23.157894736842106</v>
      </c>
      <c r="L41" s="11">
        <v>43</v>
      </c>
      <c r="M41" s="18">
        <f>L41*100/F41</f>
        <v>11.31578947368421</v>
      </c>
      <c r="N41" s="11">
        <v>176</v>
      </c>
      <c r="O41" s="18">
        <f>N41*100/F41</f>
        <v>46.31578947368421</v>
      </c>
      <c r="P41" s="11">
        <v>9</v>
      </c>
      <c r="Q41" s="18">
        <f>P41*100/F41</f>
        <v>2.3684210526315788</v>
      </c>
    </row>
    <row r="42" spans="1:17" ht="12.75">
      <c r="A42" s="8">
        <v>3</v>
      </c>
      <c r="B42" s="9">
        <v>50</v>
      </c>
      <c r="C42" s="35" t="s">
        <v>16</v>
      </c>
      <c r="D42" s="9">
        <v>1297</v>
      </c>
      <c r="E42" s="9">
        <v>372</v>
      </c>
      <c r="F42" s="9">
        <v>368</v>
      </c>
      <c r="G42" s="21">
        <f>E42*100/D42</f>
        <v>28.681572860447186</v>
      </c>
      <c r="H42" s="9">
        <v>52</v>
      </c>
      <c r="I42" s="21">
        <f>H42*100/F42</f>
        <v>14.130434782608695</v>
      </c>
      <c r="J42" s="22">
        <v>115</v>
      </c>
      <c r="K42" s="23">
        <f>J42*100/F42</f>
        <v>31.25</v>
      </c>
      <c r="L42" s="9">
        <v>66</v>
      </c>
      <c r="M42" s="21">
        <f>L42*100/F42</f>
        <v>17.934782608695652</v>
      </c>
      <c r="N42" s="9">
        <v>116</v>
      </c>
      <c r="O42" s="21">
        <f>N42*100/F42</f>
        <v>31.52173913043478</v>
      </c>
      <c r="P42" s="9">
        <v>19</v>
      </c>
      <c r="Q42" s="21">
        <f>P42*100/F42</f>
        <v>5.163043478260869</v>
      </c>
    </row>
    <row r="43" spans="1:17" ht="12.75">
      <c r="A43" s="4"/>
      <c r="B43" s="7"/>
      <c r="C43" s="12" t="s">
        <v>30</v>
      </c>
      <c r="D43" s="7">
        <v>6408</v>
      </c>
      <c r="E43" s="7">
        <v>2655</v>
      </c>
      <c r="F43" s="7">
        <v>2605</v>
      </c>
      <c r="G43" s="15">
        <f>E43*100/D43</f>
        <v>41.43258426966292</v>
      </c>
      <c r="H43" s="7">
        <v>350</v>
      </c>
      <c r="I43" s="15">
        <f>H43*100/F43</f>
        <v>13.435700575815739</v>
      </c>
      <c r="J43" s="16">
        <v>1270</v>
      </c>
      <c r="K43" s="17">
        <f>J43*100/F43</f>
        <v>48.75239923224568</v>
      </c>
      <c r="L43" s="7">
        <v>342</v>
      </c>
      <c r="M43" s="15">
        <f>L43*100/F43</f>
        <v>13.128598848368522</v>
      </c>
      <c r="N43" s="7">
        <v>530</v>
      </c>
      <c r="O43" s="15">
        <f>N43*100/F43</f>
        <v>20.34548944337812</v>
      </c>
      <c r="P43" s="7">
        <v>113</v>
      </c>
      <c r="Q43" s="15">
        <f>P43*100/F43</f>
        <v>4.337811900191938</v>
      </c>
    </row>
  </sheetData>
  <mergeCells count="1">
    <mergeCell ref="A1:Q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LyondellBasell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 Marc PERRIN</dc:creator>
  <cp:keywords/>
  <dc:description/>
  <cp:lastModifiedBy>Jean- Marc PERRIN</cp:lastModifiedBy>
  <cp:lastPrinted>2011-03-21T14:07:58Z</cp:lastPrinted>
  <dcterms:created xsi:type="dcterms:W3CDTF">2011-03-21T09:39:31Z</dcterms:created>
  <dcterms:modified xsi:type="dcterms:W3CDTF">2011-03-21T14:16:57Z</dcterms:modified>
  <cp:category/>
  <cp:version/>
  <cp:contentType/>
  <cp:contentStatus/>
</cp:coreProperties>
</file>